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消費者調査課\【【調査課総括】】\③案件\3_行政事業レビュー\平成30年度\180903 【修正依頼：審査後】レビューシート\調査課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<sst xmlns="http://schemas.openxmlformats.org/spreadsheetml/2006/main" count="3004" uniqueCount="646">
  <si>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</si>
  <si>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</si>
  <si>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</si>
  <si>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</si>
  <si>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</si>
  <si>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</si>
  <si>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</si>
  <si>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</si>
  <si>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</si>
  <si>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</si>
  <si>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</si>
  <si>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</si>
  <si>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</si>
  <si>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</si>
  <si>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</si>
  <si>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</si>
  <si>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</si>
  <si>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</si>
  <si>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</si>
  <si>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</si>
  <si>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</si>
  <si>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</si>
  <si>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</si>
  <si>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</si>
  <si>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</si>
  <si>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</si>
  <si>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</si>
  <si>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</si>
  <si>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</si>
  <si>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</si>
  <si>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</si>
  <si>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</si>
  <si>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</si>
  <si>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</si>
  <si>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</si>
  <si>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</si>
  <si>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</si>
  <si>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</si>
  <si>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</si>
  <si>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</si>
  <si>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</si>
  <si>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</si>
  <si>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</si>
  <si>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</si>
  <si>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</si>
  <si>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</si>
  <si>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</si>
  <si>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</si>
  <si>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</si>
  <si>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</si>
  <si>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</si>
  <si>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</si>
  <si>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</si>
  <si>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</si>
  <si>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</si>
  <si>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</si>
  <si>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</si>
  <si>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</si>
  <si>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</si>
  <si>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</si>
  <si>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</si>
  <si>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</si>
  <si>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</si>
  <si>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</si>
  <si>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</si>
  <si>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</si>
  <si>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</si>
  <si>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</si>
  <si>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</si>
  <si>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</si>
  <si>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</si>
  <si>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</si>
  <si>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</si>
  <si>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</si>
  <si>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</si>
  <si>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</si>
  <si>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</si>
  <si>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</si>
  <si>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</si>
  <si>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</si>
  <si>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</si>
  <si>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</si>
  <si>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</si>
  <si>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</si>
  <si>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</si>
  <si>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</si>
  <si>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</si>
  <si>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</si>
  <si>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</si>
  <si>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</si>
  <si>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</si>
  <si>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</si>
  <si>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</si>
  <si>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</si>
  <si>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</si>
  <si>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</si>
  <si>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</si>
  <si>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</si>
  <si>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</si>
  <si>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</si>
  <si>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</si>
  <si>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</si>
  <si>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</si>
  <si>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</si>
  <si>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</si>
  <si>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</si>
  <si>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</si>
  <si>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</si>
  <si>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</si>
  <si>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</si>
  <si>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</si>
  <si>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</si>
  <si>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</si>
  <si>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</si>
  <si>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</si>
  <si>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</si>
  <si>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</si>
  <si>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</si>
  <si>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</si>
  <si>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</si>
  <si>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</si>
  <si>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</si>
  <si>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</si>
  <si>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</si>
  <si>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</si>
  <si>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</si>
  <si>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</si>
  <si>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</si>
  <si>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</si>
  <si>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</si>
  <si>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</si>
  <si>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</si>
  <si>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</si>
  <si>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</si>
  <si>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</si>
  <si>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</si>
  <si>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</si>
  <si>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</si>
  <si>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</si>
  <si>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</si>
  <si>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</si>
  <si>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</si>
  <si>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</si>
  <si>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</si>
  <si>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</si>
  <si>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</si>
  <si>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</si>
  <si>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</si>
  <si>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</si>
  <si>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</si>
  <si>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</si>
  <si>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</si>
  <si>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</si>
  <si>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</si>
  <si>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</si>
  <si>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</si>
  <si>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</si>
  <si>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</si>
  <si>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</si>
  <si>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</si>
  <si>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</si>
  <si>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</si>
  <si>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</si>
  <si>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</si>
  <si>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</si>
  <si>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</si>
  <si>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</si>
  <si>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</si>
  <si>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</si>
  <si>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</si>
  <si>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</si>
  <si>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</si>
  <si>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</si>
  <si>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</si>
  <si>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</si>
  <si>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</si>
  <si>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</si>
  <si>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</si>
  <si>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</si>
  <si>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</si>
  <si>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</si>
  <si>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</si>
  <si>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</si>
  <si>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</si>
  <si>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</si>
  <si>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</si>
  <si>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</si>
  <si>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</si>
  <si>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</si>
  <si>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</si>
  <si>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</si>
  <si>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</si>
  <si>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</si>
  <si>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</si>
  <si>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</si>
  <si>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</si>
  <si>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</si>
  <si>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</si>
  <si>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</si>
  <si>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</si>
  <si>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</si>
  <si>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</si>
  <si>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</si>
  <si>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</si>
  <si>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</si>
  <si>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</si>
  <si>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</si>
  <si>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</si>
  <si>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</si>
  <si>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</si>
  <si>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</si>
  <si>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</si>
  <si>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</si>
  <si>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</si>
  <si>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</si>
  <si>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</si>
  <si>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</si>
  <si>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</si>
  <si>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</si>
  <si>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</si>
  <si>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</si>
  <si>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</si>
  <si>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</si>
  <si>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</si>
  <si>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</si>
  <si>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</si>
  <si>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</si>
  <si>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</si>
  <si>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</si>
  <si>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</si>
  <si>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</si>
  <si>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</si>
  <si>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</si>
  <si>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</si>
  <si>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</si>
  <si>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</si>
  <si>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</si>
  <si>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</si>
  <si>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</si>
  <si>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</si>
  <si>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</si>
  <si>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</si>
  <si>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</si>
  <si>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</si>
  <si>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</si>
  <si>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</si>
  <si>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</si>
  <si>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</si>
  <si>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</si>
  <si>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</si>
  <si>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</si>
  <si>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</si>
  <si>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</si>
  <si>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</si>
  <si>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</si>
  <si>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</si>
  <si>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</si>
  <si>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</si>
  <si>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</si>
  <si>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</si>
  <si>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</si>
  <si>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</si>
  <si>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</si>
  <si>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</si>
  <si>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</si>
  <si>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</si>
  <si>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</si>
  <si>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</si>
  <si>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</si>
  <si>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</si>
  <si>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</si>
  <si>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</si>
  <si>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</si>
  <si>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</si>
  <si>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</si>
  <si>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</si>
  <si>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</si>
  <si>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</si>
  <si>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</si>
  <si>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</si>
  <si>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</si>
  <si>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</si>
  <si>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</si>
  <si>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</si>
  <si>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</si>
  <si>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</si>
  <si>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</si>
  <si>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</si>
  <si>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</si>
  <si>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</si>
  <si>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</si>
  <si>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</si>
  <si>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</si>
  <si>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</si>
  <si>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</si>
  <si>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</si>
  <si>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</si>
  <si>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</si>
  <si>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</si>
  <si>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</si>
  <si>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</si>
  <si>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</si>
  <si>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</si>
  <si>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</si>
  <si>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</si>
  <si>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</si>
  <si>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</si>
  <si>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</si>
  <si>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</si>
  <si>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</si>
  <si>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</si>
  <si>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</si>
  <si>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</si>
  <si>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</si>
  <si>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</si>
  <si>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</si>
  <si>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</si>
  <si>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</si>
  <si>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</si>
  <si>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</si>
  <si>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</si>
  <si>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</si>
  <si>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</si>
  <si>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</si>
  <si>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</si>
  <si>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</si>
  <si>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</si>
  <si>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</si>
  <si>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</si>
  <si>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</si>
  <si>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</si>
  <si>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</si>
  <si>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</si>
  <si>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</si>
  <si>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</si>
  <si>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</si>
  <si>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</si>
  <si>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</si>
  <si>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</si>
  <si>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</si>
  <si>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</si>
  <si>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</si>
  <si>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</si>
  <si>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</si>
  <si>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</si>
  <si>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</si>
  <si>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</si>
  <si>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</si>
  <si>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</si>
  <si>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</si>
  <si>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</si>
  <si>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</si>
  <si>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</si>
  <si>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</si>
  <si>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</si>
  <si>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</si>
  <si>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</si>
  <si>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</si>
  <si>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</si>
  <si>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</si>
  <si>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</si>
  <si>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</si>
  <si>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</si>
  <si>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</si>
  <si>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</si>
  <si>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</si>
  <si>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</si>
  <si>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</si>
  <si>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</si>
  <si>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</si>
  <si>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</si>
  <si>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</si>
  <si>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</si>
  <si>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</si>
  <si>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</si>
  <si>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</si>
  <si>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</si>
  <si>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</si>
  <si>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</si>
  <si>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</si>
  <si>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</si>
  <si>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</si>
  <si>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</si>
  <si>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</si>
  <si>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</si>
  <si>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</si>
  <si>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</si>
  <si>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</si>
  <si>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</si>
  <si>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</si>
  <si>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</si>
  <si>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</si>
  <si>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</si>
  <si>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</si>
  <si>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</si>
  <si>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</si>
  <si>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</si>
  <si>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</si>
  <si>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</si>
  <si>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</si>
  <si>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</si>
  <si>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</si>
  <si>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</si>
  <si>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</si>
  <si>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</si>
  <si>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</si>
  <si>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</si>
  <si>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</si>
  <si>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</si>
  <si>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</si>
  <si>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</si>
  <si>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</si>
  <si>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</si>
  <si>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</si>
  <si>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</si>
  <si>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</si>
  <si>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</si>
  <si>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</si>
  <si>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</si>
  <si>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</si>
  <si>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</si>
  <si>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</si>
  <si>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</si>
  <si>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</si>
  <si>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</si>
  <si>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</si>
  <si>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</si>
  <si>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</si>
  <si>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</si>
  <si>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</si>
  <si>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</si>
  <si>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</si>
  <si>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</si>
  <si>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</si>
  <si>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</si>
  <si>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</si>
  <si>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</si>
  <si>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</si>
  <si>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</si>
  <si>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</si>
  <si>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</si>
  <si>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</si>
  <si>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</si>
  <si>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</si>
  <si>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</si>
  <si>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</si>
  <si>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</si>
  <si>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</si>
  <si>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</si>
  <si>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</si>
  <si>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</si>
  <si>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</si>
  <si>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</si>
  <si>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</si>
  <si>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</si>
  <si>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</si>
  <si>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</si>
  <si>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</si>
  <si>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</si>
  <si>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</si>
  <si>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</si>
  <si>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</si>
  <si>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</si>
  <si>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</si>
  <si>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</si>
  <si>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</si>
  <si>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</si>
  <si>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</si>
  <si>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</si>
  <si>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</si>
  <si>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</si>
  <si>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</si>
  <si>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</si>
  <si>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</si>
  <si>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</si>
  <si>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</si>
  <si>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</si>
  <si>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</si>
  <si>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</si>
  <si>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</si>
  <si>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</si>
  <si>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</si>
  <si>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</si>
  <si>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</si>
  <si>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</si>
  <si>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</si>
  <si>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</si>
  <si>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</si>
  <si>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</si>
  <si>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</si>
  <si>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</si>
  <si>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</si>
  <si>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</si>
  <si>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</si>
  <si>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</si>
  <si>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</si>
  <si>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</si>
  <si>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</si>
  <si>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</si>
  <si>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</si>
  <si>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</si>
  <si>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</si>
  <si>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</si>
  <si>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</si>
  <si>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</si>
  <si>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</si>
  <si>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</si>
  <si>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</si>
  <si>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</si>
  <si>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</si>
  <si>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</si>
  <si>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</si>
  <si>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</si>
  <si>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</si>
  <si>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</si>
  <si>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</si>
  <si>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</si>
  <si>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</si>
  <si>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</si>
  <si>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</si>
  <si>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</si>
  <si>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</si>
  <si>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</si>
  <si>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</si>
  <si>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</si>
  <si>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</si>
  <si>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</si>
  <si>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</si>
  <si>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</si>
  <si>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</si>
  <si>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</si>
  <si>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</si>
  <si>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</si>
  <si>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</si>
  <si>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</si>
  <si>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</si>
  <si>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</si>
  <si>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</si>
  <si>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</si>
  <si>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</si>
  <si>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</si>
  <si>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</si>
  <si>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多様な消費者の特性等を踏まえた政策立案のための調査研究</t>
    <phoneticPr fontId="5"/>
  </si>
  <si>
    <t>平成２９年度</t>
    <phoneticPr fontId="5"/>
  </si>
  <si>
    <t>平成３１年度</t>
    <phoneticPr fontId="5"/>
  </si>
  <si>
    <t>消費者庁</t>
    <rPh sb="0" eb="2">
      <t>ショウヒ</t>
    </rPh>
    <rPh sb="2" eb="3">
      <t>シャ</t>
    </rPh>
    <rPh sb="3" eb="4">
      <t>チョウ</t>
    </rPh>
    <phoneticPr fontId="5"/>
  </si>
  <si>
    <t>消費者庁</t>
  </si>
  <si>
    <t>消費者調査課</t>
    <rPh sb="0" eb="3">
      <t>ショウヒシャ</t>
    </rPh>
    <rPh sb="3" eb="5">
      <t>チョウサ</t>
    </rPh>
    <rPh sb="5" eb="6">
      <t>カ</t>
    </rPh>
    <phoneticPr fontId="5"/>
  </si>
  <si>
    <t>○</t>
  </si>
  <si>
    <t>-</t>
  </si>
  <si>
    <t>-</t>
    <phoneticPr fontId="5"/>
  </si>
  <si>
    <t>まち・ひと・しごと創生本部決定「政府関係機関の地方移転にかかる今後の取組について」
消費者基本計画工程表　施策番号４（１）③</t>
    <rPh sb="9" eb="11">
      <t>ソウセイ</t>
    </rPh>
    <rPh sb="11" eb="13">
      <t>ホンブ</t>
    </rPh>
    <rPh sb="13" eb="15">
      <t>ケッテイ</t>
    </rPh>
    <rPh sb="16" eb="18">
      <t>セイフ</t>
    </rPh>
    <rPh sb="18" eb="20">
      <t>カンケイ</t>
    </rPh>
    <rPh sb="20" eb="22">
      <t>キカン</t>
    </rPh>
    <rPh sb="23" eb="25">
      <t>チホウ</t>
    </rPh>
    <rPh sb="25" eb="27">
      <t>イテン</t>
    </rPh>
    <rPh sb="31" eb="33">
      <t>コンゴ</t>
    </rPh>
    <rPh sb="34" eb="36">
      <t>トリクミ</t>
    </rPh>
    <rPh sb="42" eb="45">
      <t>ショウヒシャ</t>
    </rPh>
    <rPh sb="45" eb="47">
      <t>キホン</t>
    </rPh>
    <rPh sb="47" eb="49">
      <t>ケイカク</t>
    </rPh>
    <rPh sb="49" eb="51">
      <t>コウテイ</t>
    </rPh>
    <rPh sb="51" eb="52">
      <t>オモテ</t>
    </rPh>
    <rPh sb="53" eb="55">
      <t>シサク</t>
    </rPh>
    <rPh sb="55" eb="57">
      <t>バンゴウ</t>
    </rPh>
    <phoneticPr fontId="5"/>
  </si>
  <si>
    <t>消費生活の現状や消費者問題に対する「調査・分析」機能の強化、及びそれを踏まえた「課題発見・対策提示」機能の強化を図るため、消費者行政新未来創造オフィスにおいて、徳島県や学識経験者等の協力を得ながら、理論的・先進的な調査・研究を行う。</t>
    <phoneticPr fontId="5"/>
  </si>
  <si>
    <t>消費者政策調査費</t>
    <rPh sb="0" eb="3">
      <t>ショウヒシャ</t>
    </rPh>
    <rPh sb="3" eb="5">
      <t>セイサク</t>
    </rPh>
    <rPh sb="5" eb="7">
      <t>チョウサ</t>
    </rPh>
    <rPh sb="7" eb="8">
      <t>ヒ</t>
    </rPh>
    <phoneticPr fontId="5"/>
  </si>
  <si>
    <t>非常勤職員手当</t>
    <rPh sb="0" eb="3">
      <t>ヒジョウキン</t>
    </rPh>
    <rPh sb="3" eb="5">
      <t>ショクイン</t>
    </rPh>
    <rPh sb="5" eb="7">
      <t>テア</t>
    </rPh>
    <phoneticPr fontId="5"/>
  </si>
  <si>
    <t>情報処理業務庁費</t>
    <rPh sb="0" eb="2">
      <t>ジョウホウ</t>
    </rPh>
    <rPh sb="2" eb="4">
      <t>ショリ</t>
    </rPh>
    <rPh sb="4" eb="6">
      <t>ギョウム</t>
    </rPh>
    <rPh sb="6" eb="7">
      <t>チョウ</t>
    </rPh>
    <rPh sb="7" eb="8">
      <t>ヒ</t>
    </rPh>
    <phoneticPr fontId="5"/>
  </si>
  <si>
    <t>委員等旅費</t>
    <rPh sb="0" eb="3">
      <t>イイントウ</t>
    </rPh>
    <rPh sb="3" eb="5">
      <t>リョヒ</t>
    </rPh>
    <phoneticPr fontId="5"/>
  </si>
  <si>
    <t>諸謝金</t>
    <rPh sb="0" eb="1">
      <t>ショ</t>
    </rPh>
    <rPh sb="1" eb="3">
      <t>シャキン</t>
    </rPh>
    <phoneticPr fontId="5"/>
  </si>
  <si>
    <t>消費生活の現状や消費者問題に対する「調査・分析」機能の強化、及びそれを踏まえた「課題発見・対策提示」機能の強化を図ることを目的としており、事業の定量的な成果目標を設定することは困難である。</t>
    <rPh sb="61" eb="63">
      <t>モクテキ</t>
    </rPh>
    <rPh sb="69" eb="71">
      <t>ジギョウ</t>
    </rPh>
    <rPh sb="72" eb="74">
      <t>テイリョウ</t>
    </rPh>
    <rPh sb="74" eb="75">
      <t>テキ</t>
    </rPh>
    <rPh sb="76" eb="78">
      <t>セイカ</t>
    </rPh>
    <rPh sb="78" eb="80">
      <t>モクヒョウ</t>
    </rPh>
    <rPh sb="81" eb="83">
      <t>セッテイ</t>
    </rPh>
    <rPh sb="88" eb="90">
      <t>コンナン</t>
    </rPh>
    <phoneticPr fontId="5"/>
  </si>
  <si>
    <t>消費者行政新未来創造オフィスにおいて、徳島県と協力し、消費者問題等に関する理論的・先進的な調査研究を行う。また、調査研究業務を通じて、消費者政策の企画立案を行う上での理論的な基礎を強化し、消費者政策をより効果的・効率的に推進していくことに役立てる。</t>
    <phoneticPr fontId="5"/>
  </si>
  <si>
    <t>研究成果物等掲載ページへのアクセス数</t>
    <rPh sb="0" eb="2">
      <t>ケンキュウ</t>
    </rPh>
    <rPh sb="2" eb="4">
      <t>セイカ</t>
    </rPh>
    <rPh sb="4" eb="5">
      <t>ブツ</t>
    </rPh>
    <rPh sb="5" eb="6">
      <t>トウ</t>
    </rPh>
    <rPh sb="6" eb="8">
      <t>ケイサイ</t>
    </rPh>
    <rPh sb="17" eb="18">
      <t>スウ</t>
    </rPh>
    <phoneticPr fontId="5"/>
  </si>
  <si>
    <t>研究成果物等掲載ページへのアクセス数を対前年度比で同程度以上とすることを目標とする。</t>
    <rPh sb="0" eb="2">
      <t>ケンキュウ</t>
    </rPh>
    <rPh sb="2" eb="4">
      <t>セイカ</t>
    </rPh>
    <rPh sb="4" eb="5">
      <t>ブツ</t>
    </rPh>
    <rPh sb="5" eb="6">
      <t>トウ</t>
    </rPh>
    <rPh sb="6" eb="8">
      <t>ケイサイ</t>
    </rPh>
    <rPh sb="17" eb="18">
      <t>スウ</t>
    </rPh>
    <rPh sb="19" eb="20">
      <t>タイ</t>
    </rPh>
    <rPh sb="20" eb="22">
      <t>ゼンネン</t>
    </rPh>
    <rPh sb="22" eb="23">
      <t>ド</t>
    </rPh>
    <rPh sb="23" eb="24">
      <t>ヒ</t>
    </rPh>
    <rPh sb="25" eb="28">
      <t>ドウテイド</t>
    </rPh>
    <rPh sb="28" eb="30">
      <t>イジョウ</t>
    </rPh>
    <rPh sb="36" eb="38">
      <t>モクヒョウ</t>
    </rPh>
    <phoneticPr fontId="5"/>
  </si>
  <si>
    <t>回</t>
    <rPh sb="0" eb="1">
      <t>カイ</t>
    </rPh>
    <phoneticPr fontId="5"/>
  </si>
  <si>
    <t>公表成果物（論文、報告書等）数</t>
    <rPh sb="0" eb="2">
      <t>コウヒョウ</t>
    </rPh>
    <rPh sb="2" eb="5">
      <t>セイカブツ</t>
    </rPh>
    <rPh sb="6" eb="8">
      <t>ロンブン</t>
    </rPh>
    <rPh sb="9" eb="12">
      <t>ホウコクショ</t>
    </rPh>
    <rPh sb="12" eb="13">
      <t>トウ</t>
    </rPh>
    <rPh sb="14" eb="15">
      <t>カズ</t>
    </rPh>
    <phoneticPr fontId="5"/>
  </si>
  <si>
    <t>本数</t>
    <rPh sb="0" eb="2">
      <t>ホンスウ</t>
    </rPh>
    <phoneticPr fontId="5"/>
  </si>
  <si>
    <t>支出金額／公表成果物数　　　　　　　　　　　　　</t>
    <rPh sb="0" eb="2">
      <t>シシュツ</t>
    </rPh>
    <rPh sb="2" eb="4">
      <t>キンガク</t>
    </rPh>
    <rPh sb="5" eb="7">
      <t>コウヒョウ</t>
    </rPh>
    <rPh sb="7" eb="9">
      <t>セイカ</t>
    </rPh>
    <rPh sb="9" eb="10">
      <t>ブツ</t>
    </rPh>
    <rPh sb="10" eb="11">
      <t>カズ</t>
    </rPh>
    <phoneticPr fontId="5"/>
  </si>
  <si>
    <t>円</t>
    <phoneticPr fontId="5"/>
  </si>
  <si>
    <t>　円/本数</t>
    <rPh sb="1" eb="2">
      <t>エン</t>
    </rPh>
    <rPh sb="3" eb="5">
      <t>ホンスウ</t>
    </rPh>
    <phoneticPr fontId="5"/>
  </si>
  <si>
    <t>2,948,400/1</t>
    <phoneticPr fontId="5"/>
  </si>
  <si>
    <t>消費者政策の推進</t>
    <rPh sb="0" eb="3">
      <t>ショウヒシャ</t>
    </rPh>
    <rPh sb="3" eb="5">
      <t>セイサク</t>
    </rPh>
    <rPh sb="6" eb="8">
      <t>スイシン</t>
    </rPh>
    <phoneticPr fontId="5"/>
  </si>
  <si>
    <t>平成29年度</t>
    <rPh sb="0" eb="2">
      <t>ヘイセイ</t>
    </rPh>
    <rPh sb="4" eb="6">
      <t>ネンド</t>
    </rPh>
    <phoneticPr fontId="5"/>
  </si>
  <si>
    <t>消費者行政新未来創造オフィスにおいて、徳島県や学識経験者等の協力を得ながら、理論的・先進的な調査・研究を行う。</t>
    <phoneticPr fontId="5"/>
  </si>
  <si>
    <t>消費者政策の企画立案を行う上での理論的な基礎を強化し、消費者政策をより効果的・効率的に推進していくことに役立てるものであるため、地方公共団体や民間等に委ねることができない。</t>
    <rPh sb="64" eb="66">
      <t>チホウ</t>
    </rPh>
    <rPh sb="66" eb="68">
      <t>コウキョウ</t>
    </rPh>
    <rPh sb="68" eb="70">
      <t>ダンタイ</t>
    </rPh>
    <rPh sb="71" eb="74">
      <t>ミンカントウ</t>
    </rPh>
    <rPh sb="75" eb="76">
      <t>ユダ</t>
    </rPh>
    <phoneticPr fontId="5"/>
  </si>
  <si>
    <t>まち・ひと・しごと創生本部決定「政府関係機関の地方移転にかかる今後の取組について」に基づいて行うものであるため、必要かつ優先度の高い事業である。</t>
    <rPh sb="42" eb="43">
      <t>モト</t>
    </rPh>
    <rPh sb="46" eb="47">
      <t>オコナ</t>
    </rPh>
    <rPh sb="56" eb="58">
      <t>ヒツヨウ</t>
    </rPh>
    <rPh sb="60" eb="63">
      <t>ユウセンド</t>
    </rPh>
    <rPh sb="64" eb="65">
      <t>タカ</t>
    </rPh>
    <rPh sb="66" eb="68">
      <t>ジギョウ</t>
    </rPh>
    <phoneticPr fontId="5"/>
  </si>
  <si>
    <t>基本的には一般競争入札を行い、また、少額の事業に係る随意契約においても見積り合わせを活用する等、競争性の確保に努めている。</t>
    <rPh sb="0" eb="3">
      <t>キホンテキ</t>
    </rPh>
    <rPh sb="5" eb="7">
      <t>イッパン</t>
    </rPh>
    <rPh sb="7" eb="9">
      <t>キョウソウ</t>
    </rPh>
    <rPh sb="9" eb="11">
      <t>ニュウサツ</t>
    </rPh>
    <rPh sb="12" eb="13">
      <t>オコナ</t>
    </rPh>
    <rPh sb="18" eb="20">
      <t>ショウガク</t>
    </rPh>
    <rPh sb="21" eb="23">
      <t>ジギョウ</t>
    </rPh>
    <rPh sb="24" eb="25">
      <t>カカ</t>
    </rPh>
    <rPh sb="26" eb="28">
      <t>ズイイ</t>
    </rPh>
    <rPh sb="28" eb="30">
      <t>ケイヤク</t>
    </rPh>
    <rPh sb="35" eb="37">
      <t>ミツモリ</t>
    </rPh>
    <rPh sb="38" eb="39">
      <t>ア</t>
    </rPh>
    <rPh sb="42" eb="44">
      <t>カツヨウ</t>
    </rPh>
    <rPh sb="46" eb="47">
      <t>トウ</t>
    </rPh>
    <rPh sb="48" eb="50">
      <t>キョウソウ</t>
    </rPh>
    <rPh sb="50" eb="51">
      <t>セイ</t>
    </rPh>
    <rPh sb="52" eb="54">
      <t>カクホ</t>
    </rPh>
    <rPh sb="55" eb="56">
      <t>ツト</t>
    </rPh>
    <phoneticPr fontId="5"/>
  </si>
  <si>
    <t>無</t>
  </si>
  <si>
    <t>国が実施すべき事業を民間に委託して行っているものであるため、受益者との負担関係は妥当である。</t>
    <rPh sb="0" eb="1">
      <t>クニ</t>
    </rPh>
    <rPh sb="2" eb="4">
      <t>ジッシ</t>
    </rPh>
    <rPh sb="7" eb="9">
      <t>ジギョウ</t>
    </rPh>
    <rPh sb="10" eb="12">
      <t>ミンカン</t>
    </rPh>
    <rPh sb="13" eb="15">
      <t>イタク</t>
    </rPh>
    <rPh sb="17" eb="18">
      <t>オコナ</t>
    </rPh>
    <rPh sb="30" eb="33">
      <t>ジュエキシャ</t>
    </rPh>
    <rPh sb="35" eb="37">
      <t>フタン</t>
    </rPh>
    <rPh sb="37" eb="39">
      <t>カンケイ</t>
    </rPh>
    <rPh sb="40" eb="42">
      <t>ダトウ</t>
    </rPh>
    <phoneticPr fontId="5"/>
  </si>
  <si>
    <t>基本的には一般競争入札を行い、また、少額の事業に係る随意契約においても見積り合わせを活用する等、競争性の確保に努めている。</t>
    <phoneticPr fontId="5"/>
  </si>
  <si>
    <t>‐</t>
  </si>
  <si>
    <t>報告書等の作成や、それに付随するアンケート調査の委託など、目的に即した真に必要なものに限定している。</t>
    <rPh sb="0" eb="4">
      <t>ホウコクショトウ</t>
    </rPh>
    <rPh sb="5" eb="7">
      <t>サクセイ</t>
    </rPh>
    <rPh sb="12" eb="14">
      <t>フズイ</t>
    </rPh>
    <rPh sb="21" eb="23">
      <t>チョウサ</t>
    </rPh>
    <rPh sb="24" eb="26">
      <t>イタク</t>
    </rPh>
    <rPh sb="29" eb="31">
      <t>モクテキ</t>
    </rPh>
    <rPh sb="32" eb="33">
      <t>ソク</t>
    </rPh>
    <rPh sb="35" eb="36">
      <t>シン</t>
    </rPh>
    <rPh sb="37" eb="39">
      <t>ヒツヨウ</t>
    </rPh>
    <rPh sb="43" eb="45">
      <t>ゲンテイ</t>
    </rPh>
    <phoneticPr fontId="5"/>
  </si>
  <si>
    <t>成果実績は成果目標に見合ったものとなっている。</t>
    <rPh sb="0" eb="2">
      <t>セイカ</t>
    </rPh>
    <rPh sb="2" eb="4">
      <t>ジッセキ</t>
    </rPh>
    <rPh sb="5" eb="7">
      <t>セイカ</t>
    </rPh>
    <rPh sb="7" eb="9">
      <t>モクヒョウ</t>
    </rPh>
    <rPh sb="10" eb="12">
      <t>ミア</t>
    </rPh>
    <phoneticPr fontId="5"/>
  </si>
  <si>
    <t>いずれの活動実績も当初見込みに見合ったものとなっている。</t>
    <rPh sb="4" eb="6">
      <t>カツドウ</t>
    </rPh>
    <rPh sb="6" eb="8">
      <t>ジッセキ</t>
    </rPh>
    <rPh sb="9" eb="11">
      <t>トウショ</t>
    </rPh>
    <rPh sb="11" eb="13">
      <t>ミコ</t>
    </rPh>
    <rPh sb="15" eb="17">
      <t>ミア</t>
    </rPh>
    <phoneticPr fontId="5"/>
  </si>
  <si>
    <t>消費者庁ウェブサイトに公表・掲載することで、より広く周知に努めている。</t>
    <rPh sb="0" eb="3">
      <t>ショウヒシャ</t>
    </rPh>
    <rPh sb="3" eb="4">
      <t>チョウ</t>
    </rPh>
    <rPh sb="11" eb="13">
      <t>コウヒョウ</t>
    </rPh>
    <rPh sb="14" eb="16">
      <t>ケイサイ</t>
    </rPh>
    <rPh sb="24" eb="25">
      <t>ヒロ</t>
    </rPh>
    <rPh sb="26" eb="28">
      <t>シュウチ</t>
    </rPh>
    <rPh sb="29" eb="30">
      <t>ツト</t>
    </rPh>
    <phoneticPr fontId="5"/>
  </si>
  <si>
    <t>雑役務費</t>
    <rPh sb="0" eb="1">
      <t>ザツ</t>
    </rPh>
    <rPh sb="1" eb="3">
      <t>エキム</t>
    </rPh>
    <rPh sb="3" eb="4">
      <t>ヒ</t>
    </rPh>
    <phoneticPr fontId="5"/>
  </si>
  <si>
    <t>A.（株）フジみらい</t>
    <rPh sb="3" eb="4">
      <t>カブ</t>
    </rPh>
    <phoneticPr fontId="5"/>
  </si>
  <si>
    <t>☑</t>
  </si>
  <si>
    <t>生活協同組合とくしま生協の組合員を対象としたアンケート調査及びモニター募集</t>
    <rPh sb="0" eb="2">
      <t>セイカツ</t>
    </rPh>
    <rPh sb="2" eb="4">
      <t>キョウドウ</t>
    </rPh>
    <rPh sb="4" eb="6">
      <t>クミアイ</t>
    </rPh>
    <rPh sb="10" eb="12">
      <t>セイキョウ</t>
    </rPh>
    <rPh sb="13" eb="16">
      <t>クミアイイン</t>
    </rPh>
    <rPh sb="17" eb="19">
      <t>タイショウ</t>
    </rPh>
    <rPh sb="27" eb="29">
      <t>チョウサ</t>
    </rPh>
    <rPh sb="29" eb="30">
      <t>オヨ</t>
    </rPh>
    <rPh sb="35" eb="37">
      <t>ボシュウ</t>
    </rPh>
    <phoneticPr fontId="5"/>
  </si>
  <si>
    <t>アンケート調査票の印刷業務</t>
    <rPh sb="5" eb="7">
      <t>チョウサ</t>
    </rPh>
    <rPh sb="7" eb="8">
      <t>ヒョウ</t>
    </rPh>
    <rPh sb="9" eb="11">
      <t>インサツ</t>
    </rPh>
    <rPh sb="11" eb="13">
      <t>ギョウム</t>
    </rPh>
    <phoneticPr fontId="5"/>
  </si>
  <si>
    <t>アンケート調査票の配布業務</t>
    <rPh sb="5" eb="7">
      <t>チョウサ</t>
    </rPh>
    <rPh sb="7" eb="8">
      <t>ヒョウ</t>
    </rPh>
    <rPh sb="9" eb="11">
      <t>ハイフ</t>
    </rPh>
    <rPh sb="11" eb="13">
      <t>ギョウム</t>
    </rPh>
    <phoneticPr fontId="5"/>
  </si>
  <si>
    <t>障がい者の消費行動と消費者トラブルに関する調査に係る支援業務</t>
    <rPh sb="0" eb="1">
      <t>ショウ</t>
    </rPh>
    <rPh sb="3" eb="4">
      <t>シャ</t>
    </rPh>
    <rPh sb="5" eb="7">
      <t>ショウヒ</t>
    </rPh>
    <rPh sb="7" eb="9">
      <t>コウドウ</t>
    </rPh>
    <rPh sb="10" eb="13">
      <t>ショウヒシャ</t>
    </rPh>
    <rPh sb="18" eb="19">
      <t>カン</t>
    </rPh>
    <rPh sb="21" eb="23">
      <t>チョウサ</t>
    </rPh>
    <rPh sb="24" eb="25">
      <t>カカ</t>
    </rPh>
    <rPh sb="26" eb="28">
      <t>シエン</t>
    </rPh>
    <rPh sb="28" eb="30">
      <t>ギョウム</t>
    </rPh>
    <phoneticPr fontId="5"/>
  </si>
  <si>
    <t>E.（株）ＡＩＴ</t>
    <rPh sb="3" eb="4">
      <t>カブ</t>
    </rPh>
    <phoneticPr fontId="5"/>
  </si>
  <si>
    <t>統計ソフト「IBM SPSS」の購入</t>
    <rPh sb="0" eb="2">
      <t>トウケイ</t>
    </rPh>
    <rPh sb="16" eb="18">
      <t>コウニュウ</t>
    </rPh>
    <phoneticPr fontId="5"/>
  </si>
  <si>
    <t>F. マイボイスコム（株）</t>
    <rPh sb="11" eb="12">
      <t>カブ</t>
    </rPh>
    <phoneticPr fontId="5"/>
  </si>
  <si>
    <t>「健康と生活に関する社会実験」についてのパイロット実験</t>
    <rPh sb="1" eb="3">
      <t>ケンコウ</t>
    </rPh>
    <rPh sb="4" eb="6">
      <t>セイカツ</t>
    </rPh>
    <rPh sb="7" eb="8">
      <t>カン</t>
    </rPh>
    <rPh sb="10" eb="12">
      <t>シャカイ</t>
    </rPh>
    <rPh sb="12" eb="14">
      <t>ジッケン</t>
    </rPh>
    <rPh sb="25" eb="27">
      <t>ジッケン</t>
    </rPh>
    <phoneticPr fontId="5"/>
  </si>
  <si>
    <t>「障がい者の消費行動と消費者トラブルに関する調査」報告書の印刷・製本・発送</t>
    <rPh sb="1" eb="2">
      <t>ショウ</t>
    </rPh>
    <rPh sb="4" eb="5">
      <t>シャ</t>
    </rPh>
    <rPh sb="25" eb="28">
      <t>ホウコクショ</t>
    </rPh>
    <rPh sb="29" eb="31">
      <t>インサツ</t>
    </rPh>
    <rPh sb="32" eb="34">
      <t>セイホン</t>
    </rPh>
    <rPh sb="35" eb="37">
      <t>ハッソウ</t>
    </rPh>
    <phoneticPr fontId="5"/>
  </si>
  <si>
    <t>「障がい者の消費行動と消費者トラブルに関する調査」に係る手話通訳</t>
    <rPh sb="26" eb="27">
      <t>カカ</t>
    </rPh>
    <rPh sb="28" eb="30">
      <t>シュワ</t>
    </rPh>
    <rPh sb="30" eb="32">
      <t>ツウヤク</t>
    </rPh>
    <phoneticPr fontId="5"/>
  </si>
  <si>
    <t>I.事務費</t>
    <rPh sb="2" eb="5">
      <t>ジムヒ</t>
    </rPh>
    <phoneticPr fontId="5"/>
  </si>
  <si>
    <t>会議費</t>
    <rPh sb="0" eb="2">
      <t>カイギ</t>
    </rPh>
    <rPh sb="2" eb="3">
      <t>ヒ</t>
    </rPh>
    <phoneticPr fontId="5"/>
  </si>
  <si>
    <t>職員旅費等</t>
    <rPh sb="0" eb="2">
      <t>ショクイン</t>
    </rPh>
    <rPh sb="2" eb="5">
      <t>リョヒトウ</t>
    </rPh>
    <phoneticPr fontId="5"/>
  </si>
  <si>
    <t>（株）フジみらい</t>
    <rPh sb="1" eb="2">
      <t>カブ</t>
    </rPh>
    <phoneticPr fontId="5"/>
  </si>
  <si>
    <t>徳島県教育印刷（株）</t>
    <rPh sb="0" eb="2">
      <t>トクシマ</t>
    </rPh>
    <rPh sb="2" eb="3">
      <t>ケン</t>
    </rPh>
    <rPh sb="3" eb="5">
      <t>キョウイク</t>
    </rPh>
    <rPh sb="5" eb="7">
      <t>インサツ</t>
    </rPh>
    <rPh sb="8" eb="9">
      <t>カブ</t>
    </rPh>
    <phoneticPr fontId="5"/>
  </si>
  <si>
    <t>（株）AIT</t>
    <rPh sb="1" eb="2">
      <t>カブ</t>
    </rPh>
    <phoneticPr fontId="5"/>
  </si>
  <si>
    <t>KDDI（株）</t>
    <rPh sb="5" eb="6">
      <t>カブ</t>
    </rPh>
    <phoneticPr fontId="5"/>
  </si>
  <si>
    <t>マイボイスコム（株）</t>
    <rPh sb="8" eb="9">
      <t>カブ</t>
    </rPh>
    <phoneticPr fontId="5"/>
  </si>
  <si>
    <t>（社福）東京聴覚障害者福祉事業協会</t>
    <rPh sb="1" eb="2">
      <t>シャ</t>
    </rPh>
    <rPh sb="2" eb="3">
      <t>フク</t>
    </rPh>
    <rPh sb="4" eb="6">
      <t>トウキョウ</t>
    </rPh>
    <rPh sb="6" eb="8">
      <t>チョウカク</t>
    </rPh>
    <rPh sb="8" eb="11">
      <t>ショウガイシャ</t>
    </rPh>
    <rPh sb="11" eb="13">
      <t>フクシ</t>
    </rPh>
    <rPh sb="13" eb="15">
      <t>ジギョウ</t>
    </rPh>
    <rPh sb="15" eb="17">
      <t>キョウカイ</t>
    </rPh>
    <phoneticPr fontId="5"/>
  </si>
  <si>
    <t>事務費</t>
    <rPh sb="0" eb="3">
      <t>ジムヒ</t>
    </rPh>
    <phoneticPr fontId="5"/>
  </si>
  <si>
    <t>生活協同組合とくしま生協の組合員を対象としたアンケート調査及びモニター募集</t>
    <phoneticPr fontId="5"/>
  </si>
  <si>
    <t>アンケート調査票の印刷業務</t>
    <phoneticPr fontId="5"/>
  </si>
  <si>
    <t>アンケート調査票の配布業務</t>
    <phoneticPr fontId="5"/>
  </si>
  <si>
    <t>障がい者の消費行動と消費者トラブルに関する調査に係る支援業務</t>
    <phoneticPr fontId="5"/>
  </si>
  <si>
    <t>統計ソフト「IBM SPSS」の購入</t>
    <phoneticPr fontId="5"/>
  </si>
  <si>
    <t>「健康と生活に関する社会実験」についてのパイロット実験</t>
    <phoneticPr fontId="5"/>
  </si>
  <si>
    <t>「障がい者の消費行動と消費者トラブルに関する調査」報告書の印刷・製本・発送</t>
    <phoneticPr fontId="5"/>
  </si>
  <si>
    <t>-</t>
    <phoneticPr fontId="5"/>
  </si>
  <si>
    <t>今後とも、経費削減と効果的な事業の実施に努める。</t>
    <rPh sb="0" eb="2">
      <t>コンゴ</t>
    </rPh>
    <rPh sb="5" eb="7">
      <t>ケイヒ</t>
    </rPh>
    <rPh sb="7" eb="9">
      <t>サクゲン</t>
    </rPh>
    <rPh sb="10" eb="13">
      <t>コウカテキ</t>
    </rPh>
    <rPh sb="14" eb="16">
      <t>ジギョウ</t>
    </rPh>
    <rPh sb="17" eb="19">
      <t>ジッシ</t>
    </rPh>
    <rPh sb="20" eb="21">
      <t>ツト</t>
    </rPh>
    <phoneticPr fontId="5"/>
  </si>
  <si>
    <t>消費者行政新未来創造オフィスにおいて、徳島県と協力し、消費者問題等に関する理論的・先進的な調査研究を行い、また、調査研究業務を通じて、消費者政策の企画立案を行う上での理論的な基礎を強化し、消費者政策をより効果的・効率的に推進していくことに役立てることを成果目標として定める。
平成29年度について、目標を達成できた。</t>
    <rPh sb="126" eb="128">
      <t>セイカ</t>
    </rPh>
    <rPh sb="128" eb="130">
      <t>モクヒョウ</t>
    </rPh>
    <rPh sb="133" eb="134">
      <t>サダ</t>
    </rPh>
    <rPh sb="138" eb="140">
      <t>ヘイセイ</t>
    </rPh>
    <rPh sb="142" eb="144">
      <t>ネンド</t>
    </rPh>
    <rPh sb="149" eb="151">
      <t>モクヒョウ</t>
    </rPh>
    <rPh sb="152" eb="154">
      <t>タッセイ</t>
    </rPh>
    <phoneticPr fontId="5"/>
  </si>
  <si>
    <t>再委託における審査にあたっては、庁内で効果的・効率的であることを確認しているため、合理的なものになっている。</t>
    <rPh sb="0" eb="3">
      <t>サイイタク</t>
    </rPh>
    <rPh sb="7" eb="9">
      <t>シンサ</t>
    </rPh>
    <rPh sb="16" eb="18">
      <t>チョウナイ</t>
    </rPh>
    <rPh sb="19" eb="22">
      <t>コウカテキ</t>
    </rPh>
    <rPh sb="23" eb="25">
      <t>コウリツ</t>
    </rPh>
    <rPh sb="25" eb="26">
      <t>テキ</t>
    </rPh>
    <rPh sb="32" eb="34">
      <t>カクニン</t>
    </rPh>
    <rPh sb="41" eb="44">
      <t>ゴウリテキ</t>
    </rPh>
    <phoneticPr fontId="5"/>
  </si>
  <si>
    <t>（株）サーベイリサーチセンター</t>
    <rPh sb="1" eb="2">
      <t>カブ</t>
    </rPh>
    <phoneticPr fontId="5"/>
  </si>
  <si>
    <t>（社福）徳島県社会福祉事業団</t>
    <rPh sb="1" eb="2">
      <t>シャ</t>
    </rPh>
    <rPh sb="2" eb="3">
      <t>フク</t>
    </rPh>
    <rPh sb="4" eb="7">
      <t>トクシマケン</t>
    </rPh>
    <rPh sb="7" eb="9">
      <t>シャカイ</t>
    </rPh>
    <rPh sb="9" eb="11">
      <t>フクシ</t>
    </rPh>
    <rPh sb="11" eb="14">
      <t>ジギョウダン</t>
    </rPh>
    <phoneticPr fontId="5"/>
  </si>
  <si>
    <t>H.（社福）徳島県社会福祉事業団</t>
    <rPh sb="3" eb="4">
      <t>シャ</t>
    </rPh>
    <rPh sb="4" eb="5">
      <t>フク</t>
    </rPh>
    <rPh sb="6" eb="9">
      <t>トクシマケン</t>
    </rPh>
    <rPh sb="9" eb="11">
      <t>シャカイ</t>
    </rPh>
    <rPh sb="11" eb="13">
      <t>フクシ</t>
    </rPh>
    <rPh sb="13" eb="16">
      <t>ジギョウダン</t>
    </rPh>
    <phoneticPr fontId="5"/>
  </si>
  <si>
    <t>「障がい者の消費行動と消費者トラブルに関する調査」に係る手話通訳</t>
    <phoneticPr fontId="5"/>
  </si>
  <si>
    <t>「障がい者の消費行動と消費者トラブルに関する調査」に係る手話通訳（キャンセル料）</t>
    <rPh sb="38" eb="39">
      <t>リョウ</t>
    </rPh>
    <phoneticPr fontId="5"/>
  </si>
  <si>
    <t>通信サービスの利用</t>
    <rPh sb="0" eb="2">
      <t>ツウシン</t>
    </rPh>
    <rPh sb="7" eb="9">
      <t>リヨウ</t>
    </rPh>
    <phoneticPr fontId="5"/>
  </si>
  <si>
    <t>独自端末等のレンタル費</t>
    <rPh sb="0" eb="2">
      <t>ドクジ</t>
    </rPh>
    <rPh sb="2" eb="4">
      <t>タンマツ</t>
    </rPh>
    <rPh sb="4" eb="5">
      <t>トウ</t>
    </rPh>
    <rPh sb="10" eb="11">
      <t>ヒ</t>
    </rPh>
    <phoneticPr fontId="5"/>
  </si>
  <si>
    <t>・行動経済学等を活用した消費行動等の分析・研究
http://www.caa.go.jp/future/project/project_007/
・障がい者の消費行動と消費者トラブルに関する調査
http://www.caa.go.jp/future/project/project_009/
・若者の消費者被害の心理的要因からの分析に係る検討会
http://www.caa.go.jp/future/project/project_001/</t>
    <phoneticPr fontId="5"/>
  </si>
  <si>
    <t>消費者政策の推進に関する調査・分析</t>
    <rPh sb="0" eb="2">
      <t>ショウヒ</t>
    </rPh>
    <rPh sb="2" eb="3">
      <t>シャ</t>
    </rPh>
    <rPh sb="3" eb="5">
      <t>セイサク</t>
    </rPh>
    <rPh sb="6" eb="8">
      <t>スイシン</t>
    </rPh>
    <rPh sb="9" eb="10">
      <t>カン</t>
    </rPh>
    <rPh sb="12" eb="14">
      <t>チョウサ</t>
    </rPh>
    <rPh sb="15" eb="17">
      <t>ブンセキ</t>
    </rPh>
    <phoneticPr fontId="5"/>
  </si>
  <si>
    <t>消費者を取り巻く環境が急速に変化していく中、「行動経済学等を活用した消費行動等の分析・研究」、「障がい者の消費行動と消費者トラブルに関する調査」及び「若者の消費者被害の心理的要因からの分析」を実施し、報告書や検討会資料等を消費者庁ウェブサイトにおいて公表し、研究成果物等掲載ページへのアクセス数を増加させることで、消費者の消費者問題等の現状等に対する理解促進に寄与したと考えられる。</t>
    <rPh sb="0" eb="3">
      <t>ショウヒシャ</t>
    </rPh>
    <rPh sb="4" eb="5">
      <t>ト</t>
    </rPh>
    <rPh sb="6" eb="7">
      <t>マ</t>
    </rPh>
    <rPh sb="8" eb="10">
      <t>カンキョウ</t>
    </rPh>
    <rPh sb="11" eb="13">
      <t>キュウソク</t>
    </rPh>
    <rPh sb="14" eb="16">
      <t>ヘンカ</t>
    </rPh>
    <rPh sb="20" eb="21">
      <t>ナカ</t>
    </rPh>
    <rPh sb="129" eb="131">
      <t>ケンキュウ</t>
    </rPh>
    <rPh sb="131" eb="133">
      <t>セイカ</t>
    </rPh>
    <rPh sb="133" eb="134">
      <t>ブツ</t>
    </rPh>
    <rPh sb="134" eb="135">
      <t>トウ</t>
    </rPh>
    <rPh sb="135" eb="137">
      <t>ケイサイ</t>
    </rPh>
    <rPh sb="146" eb="147">
      <t>スウ</t>
    </rPh>
    <rPh sb="148" eb="150">
      <t>ゾウカ</t>
    </rPh>
    <rPh sb="157" eb="160">
      <t>ショウヒシャ</t>
    </rPh>
    <rPh sb="161" eb="164">
      <t>ショウヒシャ</t>
    </rPh>
    <rPh sb="164" eb="167">
      <t>モンダイトウ</t>
    </rPh>
    <rPh sb="168" eb="170">
      <t>ゲンジョウ</t>
    </rPh>
    <rPh sb="170" eb="171">
      <t>トウ</t>
    </rPh>
    <rPh sb="172" eb="173">
      <t>タイ</t>
    </rPh>
    <rPh sb="175" eb="177">
      <t>リカイ</t>
    </rPh>
    <rPh sb="177" eb="179">
      <t>ソクシン</t>
    </rPh>
    <rPh sb="180" eb="182">
      <t>キヨ</t>
    </rPh>
    <rPh sb="185" eb="186">
      <t>カンガ</t>
    </rPh>
    <phoneticPr fontId="5"/>
  </si>
  <si>
    <t>消費生活の現状や消費者問題に対する「調査・分析」機能の強化及びそれを踏まえた「課題発見・対策提示」機能の強化を図るためのものであるため、国民や社会のニーズを的確に反映している。</t>
    <rPh sb="68" eb="70">
      <t>コクミン</t>
    </rPh>
    <rPh sb="71" eb="73">
      <t>シャカイ</t>
    </rPh>
    <rPh sb="78" eb="80">
      <t>テキカク</t>
    </rPh>
    <rPh sb="81" eb="83">
      <t>ハンエイ</t>
    </rPh>
    <phoneticPr fontId="5"/>
  </si>
  <si>
    <t>消費者行政新未来創造オフィスで勤務する職員賃金（非常勤）の予算を計上していたところ、庁内で平成29年度は当該事業の予算外（共通費）から支出することに整理したことにより不用率が大きくなった。
なお、平成30年度の同オフィス職員賃金（非常勤）の支出については当該事業の予算から支出することと整理している。</t>
    <rPh sb="52" eb="54">
      <t>トウガイ</t>
    </rPh>
    <rPh sb="54" eb="56">
      <t>ジギョウ</t>
    </rPh>
    <rPh sb="57" eb="59">
      <t>ヨサン</t>
    </rPh>
    <rPh sb="59" eb="60">
      <t>ガイ</t>
    </rPh>
    <rPh sb="129" eb="131">
      <t>ジギョウ</t>
    </rPh>
    <rPh sb="132" eb="134">
      <t>ヨサン</t>
    </rPh>
    <rPh sb="143" eb="145">
      <t>セイリ</t>
    </rPh>
    <phoneticPr fontId="5"/>
  </si>
  <si>
    <t>＜必要性＞
まち・ひと・しごと創生本部決定「政府関係機関の地方移転にかかる今後の取組について」に基づいて行うものである。消費生活の現状や消費者問題に対する「調査・分析」機能の強化、及びそれを踏まえた「課題発見・対策提示」機能の強化を図るため、消費者行政新未来創造オフィスにおいて、徳島県や学識経験者等の協力を得ながら、理論的・先進的な調査・研究を行う。
＜効率性＞
報告書等の作成や、それに付随するアンケート調査の委託など、基本的には一般競争入札を行い、また、少額の事業に係る随意契約においても見積り合わせを活用することで、より競争性が確保されるよう努めた。
＜効果＞
「行動経済学等を活用した消費行動等の分析・研究」、「障がい者の消費行動と消費者トラブルに関する調査」及び「若者の消費者被害の心理的要因からの分析」を実施し、報告書や検討会資料等を消費者庁ウェブサイトにおいて公表することで、消費者の消費者問題等の現状等に対する理解促進に寄与したと考えられる。</t>
    <rPh sb="1" eb="4">
      <t>ヒツヨウセイ</t>
    </rPh>
    <rPh sb="179" eb="182">
      <t>コウリツセイ</t>
    </rPh>
    <rPh sb="265" eb="267">
      <t>キョウソウ</t>
    </rPh>
    <rPh sb="267" eb="268">
      <t>セイ</t>
    </rPh>
    <rPh sb="269" eb="271">
      <t>カクホ</t>
    </rPh>
    <rPh sb="276" eb="277">
      <t>ツト</t>
    </rPh>
    <rPh sb="283" eb="285">
      <t>コウカ</t>
    </rPh>
    <phoneticPr fontId="5"/>
  </si>
  <si>
    <t>B.徳島県教育印刷（株）</t>
    <rPh sb="2" eb="4">
      <t>トクシマ</t>
    </rPh>
    <rPh sb="4" eb="5">
      <t>ケン</t>
    </rPh>
    <rPh sb="5" eb="7">
      <t>キョウイク</t>
    </rPh>
    <rPh sb="7" eb="9">
      <t>インサツ</t>
    </rPh>
    <rPh sb="10" eb="11">
      <t>カブ</t>
    </rPh>
    <phoneticPr fontId="5"/>
  </si>
  <si>
    <t>D.（株）サーベイリサーチセンター</t>
    <rPh sb="3" eb="4">
      <t>カブ</t>
    </rPh>
    <phoneticPr fontId="5"/>
  </si>
  <si>
    <t>G.（株）サーベイリサーチセンター</t>
    <rPh sb="3" eb="4">
      <t>カブ</t>
    </rPh>
    <phoneticPr fontId="5"/>
  </si>
  <si>
    <t>横河レンタ・リース（株）</t>
    <rPh sb="0" eb="2">
      <t>ヨコカワ</t>
    </rPh>
    <rPh sb="10" eb="11">
      <t>カブ</t>
    </rPh>
    <phoneticPr fontId="5"/>
  </si>
  <si>
    <t>再委託</t>
    <rPh sb="0" eb="3">
      <t>サイイタク</t>
    </rPh>
    <phoneticPr fontId="5"/>
  </si>
  <si>
    <t>C.生活協同組合とくしま生協</t>
    <rPh sb="2" eb="4">
      <t>セイカツ</t>
    </rPh>
    <rPh sb="4" eb="6">
      <t>キョウドウ</t>
    </rPh>
    <rPh sb="6" eb="8">
      <t>クミアイ</t>
    </rPh>
    <rPh sb="12" eb="14">
      <t>セイキョウ</t>
    </rPh>
    <phoneticPr fontId="5"/>
  </si>
  <si>
    <t>生活協同組合とくしま生協</t>
    <rPh sb="0" eb="2">
      <t>セイカツ</t>
    </rPh>
    <rPh sb="2" eb="4">
      <t>キョウドウ</t>
    </rPh>
    <rPh sb="4" eb="6">
      <t>クミアイ</t>
    </rPh>
    <rPh sb="10" eb="12">
      <t>セイキョウ</t>
    </rPh>
    <phoneticPr fontId="5"/>
  </si>
  <si>
    <t>新29-0001</t>
    <rPh sb="0" eb="1">
      <t>シン</t>
    </rPh>
    <phoneticPr fontId="5"/>
  </si>
  <si>
    <t>課長　太田　哲生</t>
    <rPh sb="0" eb="2">
      <t>カチョウ</t>
    </rPh>
    <rPh sb="3" eb="5">
      <t>オオタ</t>
    </rPh>
    <rPh sb="6" eb="8">
      <t>テツオ</t>
    </rPh>
    <phoneticPr fontId="5"/>
  </si>
  <si>
    <t>-</t>
    <phoneticPr fontId="5"/>
  </si>
  <si>
    <t>研究成果物等掲載ページへのアクセス数</t>
    <phoneticPr fontId="5"/>
  </si>
  <si>
    <t>消費者行政新未来創造オフィスにおいて、「行動経済学等を活用した消費行動等の分析・研究」、「障がい者の消費行動と消費者トラブルに関する調査」及び「若者の消費者被害の心理的要因からの分析」を実施し、報告書や検討会資料等を消費者庁ウェブサイトにおいて公表した。</t>
    <phoneticPr fontId="5"/>
  </si>
  <si>
    <t>本実証実験により明らかとなる、消費者への効果的・効率的な情報発信・啓発の在り方について、広く消費者に周知するため、徳島県においてその成果を発表するシンポジウムを開催予定 。
また、学識経験者の協力を得て、消費行動や消費生活に関連する学術論文等の収集、取りまとめ（論文サーベイ）を行い、消費者政策の企画立案に必要な基礎的なエビデンスを獲得する予定。</t>
    <rPh sb="82" eb="84">
      <t>ヨテイ</t>
    </rPh>
    <rPh sb="170" eb="172">
      <t>ヨテイ</t>
    </rPh>
    <phoneticPr fontId="5"/>
  </si>
  <si>
    <t>○まちひとしごと創生本部との関係がある中で、消費者の特性という視点からは生協組合員、障がい者が選択された根拠が不明確と思われる。
○実施事業は「先進的・理論的な調査」であることがポイントであるならば、その代替的な成果指標としては、ウェブサイト掲載情報へのアクセス数だけでなく、その調査研究成果が他地域に波及したり諸政策に活用されるなどの動向を捉えることも工夫・検討すべきではないか。
○アウトプット代替指標として、研究成果物等掲載ページへのアクセス数は適切ではない。政策の企画立案・推進にどのように役立ったのかに関わる指標を設けるべき。</t>
    <rPh sb="121" eb="123">
      <t>ケイサイ</t>
    </rPh>
    <rPh sb="207" eb="209">
      <t>ケンキュウ</t>
    </rPh>
    <rPh sb="209" eb="211">
      <t>セイカ</t>
    </rPh>
    <rPh sb="211" eb="212">
      <t>ブツ</t>
    </rPh>
    <rPh sb="212" eb="213">
      <t>トウ</t>
    </rPh>
    <rPh sb="213" eb="215">
      <t>ケイサイ</t>
    </rPh>
    <phoneticPr fontId="5"/>
  </si>
  <si>
    <t>○消費者行政新未来創造オフィスにおける事業検証のためにも必要な経費と認識。一方、同オフィスの特性と事業の成果をどのような形で検証していくかが課題。
○複数者による応札に向けた工夫など事業の効率的な実施に向けた取組の効果が出ていることから、取組を継続されたい。</t>
    <phoneticPr fontId="5"/>
  </si>
  <si>
    <t>今後の事業検証の課題とし、引き続き、消費者行政新未来創造オフィスにおいて理論的・先進的な調査・研究を進めていく。
また、事業における適切な進捗管理、契約における競争性の確保により、予算執行の効率化を図る。</t>
    <rPh sb="0" eb="2">
      <t>コンゴ</t>
    </rPh>
    <rPh sb="3" eb="5">
      <t>ジギョウ</t>
    </rPh>
    <rPh sb="5" eb="7">
      <t>ケンショウ</t>
    </rPh>
    <rPh sb="8" eb="10">
      <t>カダイ</t>
    </rPh>
    <rPh sb="13" eb="14">
      <t>ヒ</t>
    </rPh>
    <rPh sb="15" eb="16">
      <t>ツヅ</t>
    </rPh>
    <rPh sb="18" eb="21">
      <t>ショウヒシャ</t>
    </rPh>
    <rPh sb="21" eb="23">
      <t>ギョウセイ</t>
    </rPh>
    <rPh sb="23" eb="24">
      <t>シン</t>
    </rPh>
    <rPh sb="24" eb="26">
      <t>ミライ</t>
    </rPh>
    <rPh sb="26" eb="28">
      <t>ソウゾウ</t>
    </rPh>
    <rPh sb="36" eb="39">
      <t>リロンテキ</t>
    </rPh>
    <rPh sb="40" eb="43">
      <t>センシンテキ</t>
    </rPh>
    <rPh sb="44" eb="46">
      <t>チョウサ</t>
    </rPh>
    <rPh sb="47" eb="49">
      <t>ケンキュウ</t>
    </rPh>
    <rPh sb="50" eb="51">
      <t>スス</t>
    </rPh>
    <rPh sb="60" eb="62">
      <t>ジギョウ</t>
    </rPh>
    <rPh sb="66" eb="68">
      <t>テキセツ</t>
    </rPh>
    <rPh sb="69" eb="71">
      <t>シンチョク</t>
    </rPh>
    <rPh sb="71" eb="73">
      <t>カンリ</t>
    </rPh>
    <rPh sb="74" eb="76">
      <t>ケイヤク</t>
    </rPh>
    <rPh sb="80" eb="82">
      <t>キョウソウ</t>
    </rPh>
    <rPh sb="82" eb="83">
      <t>セイ</t>
    </rPh>
    <rPh sb="84" eb="86">
      <t>カクホ</t>
    </rPh>
    <rPh sb="90" eb="92">
      <t>ヨサン</t>
    </rPh>
    <rPh sb="92" eb="94">
      <t>シッコウ</t>
    </rPh>
    <rPh sb="95" eb="97">
      <t>コウリツ</t>
    </rPh>
    <rPh sb="97" eb="98">
      <t>カ</t>
    </rPh>
    <rPh sb="99" eb="10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</si>
</sst>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27214</xdr:colOff>
      <xdr:row>741</xdr:row>
      <xdr:rowOff>13608</xdr:rowOff>
    </xdr:from>
    <xdr:to>
      <xdr:col>16</xdr:col>
      <xdr:colOff>160275</xdr:colOff>
      <xdr:row>742</xdr:row>
      <xdr:rowOff>174310</xdr:rowOff>
    </xdr:to>
    <xdr:sp macro="" textlink="">
      <xdr:nvSpPr>
        <xdr:cNvPr id="23" name="正方形/長方形 22"/>
        <xdr:cNvSpPr/>
      </xdr:nvSpPr>
      <xdr:spPr>
        <a:xfrm>
          <a:off x="1455964" y="51557465"/>
          <a:ext cx="1970025" cy="51448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消費者庁</a:t>
          </a:r>
          <a:endParaRPr kumimoji="1" lang="en-US" altLang="ja-JP" sz="1100">
            <a:solidFill>
              <a:sysClr val="windowText" lastClr="000000"/>
            </a:solidFill>
          </a:endParaRPr>
        </a:p>
        <a:p>
          <a:pPr algn="ctr"/>
          <a:r>
            <a:rPr kumimoji="1" lang="ja-JP" altLang="en-US" sz="1100">
              <a:solidFill>
                <a:sysClr val="windowText" lastClr="000000"/>
              </a:solidFill>
            </a:rPr>
            <a:t>１３．４百万円</a:t>
          </a:r>
        </a:p>
      </xdr:txBody>
    </xdr:sp>
    <xdr:clientData/>
  </xdr:twoCellAnchor>
  <xdr:twoCellAnchor>
    <xdr:from>
      <xdr:col>10</xdr:col>
      <xdr:colOff>95251</xdr:colOff>
      <xdr:row>743</xdr:row>
      <xdr:rowOff>81642</xdr:rowOff>
    </xdr:from>
    <xdr:to>
      <xdr:col>45</xdr:col>
      <xdr:colOff>190501</xdr:colOff>
      <xdr:row>746</xdr:row>
      <xdr:rowOff>13606</xdr:rowOff>
    </xdr:to>
    <xdr:grpSp>
      <xdr:nvGrpSpPr>
        <xdr:cNvPr id="24" name="グループ化 23"/>
        <xdr:cNvGrpSpPr/>
      </xdr:nvGrpSpPr>
      <xdr:grpSpPr>
        <a:xfrm>
          <a:off x="2136322" y="54591856"/>
          <a:ext cx="7239000" cy="993321"/>
          <a:chOff x="2060863" y="62795727"/>
          <a:chExt cx="7239000" cy="1156607"/>
        </a:xfrm>
      </xdr:grpSpPr>
      <xdr:sp macro="" textlink="">
        <xdr:nvSpPr>
          <xdr:cNvPr id="25" name="正方形/長方形 24"/>
          <xdr:cNvSpPr/>
        </xdr:nvSpPr>
        <xdr:spPr>
          <a:xfrm>
            <a:off x="2182092" y="63142092"/>
            <a:ext cx="2078182" cy="81024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（株）フジみらい</a:t>
            </a:r>
            <a:endParaRPr kumimoji="1" lang="en-US" altLang="ja-JP" sz="1100"/>
          </a:p>
          <a:p>
            <a:pPr algn="ctr"/>
            <a:r>
              <a:rPr kumimoji="1" lang="ja-JP" altLang="en-US" sz="1100"/>
              <a:t>５．８百万円</a:t>
            </a:r>
            <a:endParaRPr kumimoji="1" lang="en-US" altLang="ja-JP" sz="1100"/>
          </a:p>
        </xdr:txBody>
      </xdr:sp>
      <xdr:sp macro="" textlink="">
        <xdr:nvSpPr>
          <xdr:cNvPr id="26" name="テキスト ボックス 25"/>
          <xdr:cNvSpPr txBox="1"/>
        </xdr:nvSpPr>
        <xdr:spPr>
          <a:xfrm>
            <a:off x="2060863" y="62795727"/>
            <a:ext cx="3243106"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mn-ea"/>
                <a:ea typeface="+mn-ea"/>
              </a:rPr>
              <a:t>　Ａ　</a:t>
            </a:r>
            <a:r>
              <a:rPr kumimoji="1" lang="en-US" altLang="ja-JP" sz="1200">
                <a:latin typeface="+mn-ea"/>
                <a:ea typeface="+mn-ea"/>
              </a:rPr>
              <a:t>【</a:t>
            </a:r>
            <a:r>
              <a:rPr kumimoji="1" lang="ja-JP" altLang="en-US" sz="1200">
                <a:solidFill>
                  <a:schemeClr val="tx1"/>
                </a:solidFill>
                <a:latin typeface="+mn-ea"/>
                <a:ea typeface="+mn-ea"/>
              </a:rPr>
              <a:t>一般競争契約（最低価格）</a:t>
            </a:r>
            <a:r>
              <a:rPr kumimoji="1" lang="en-US" altLang="ja-JP" sz="1200">
                <a:latin typeface="+mn-ea"/>
                <a:ea typeface="+mn-ea"/>
              </a:rPr>
              <a:t>】</a:t>
            </a:r>
            <a:endParaRPr kumimoji="1" lang="ja-JP" altLang="en-US" sz="1200">
              <a:latin typeface="+mn-ea"/>
              <a:ea typeface="+mn-ea"/>
            </a:endParaRPr>
          </a:p>
        </xdr:txBody>
      </xdr:sp>
      <xdr:sp macro="" textlink="">
        <xdr:nvSpPr>
          <xdr:cNvPr id="27" name="大かっこ 26"/>
          <xdr:cNvSpPr/>
        </xdr:nvSpPr>
        <xdr:spPr>
          <a:xfrm>
            <a:off x="4401292" y="63142090"/>
            <a:ext cx="4898571" cy="81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生活協同組合とくしま生協の組合員を対象としたアンケート調査及び</a:t>
            </a:r>
            <a:endParaRPr kumimoji="1" lang="en-US" altLang="ja-JP" sz="1100"/>
          </a:p>
          <a:p>
            <a:pPr algn="l"/>
            <a:r>
              <a:rPr kumimoji="1" lang="ja-JP" altLang="en-US" sz="1100"/>
              <a:t>モニター募集</a:t>
            </a:r>
            <a:endParaRPr kumimoji="1" lang="en-US" altLang="ja-JP" sz="1100"/>
          </a:p>
        </xdr:txBody>
      </xdr:sp>
    </xdr:grpSp>
    <xdr:clientData/>
  </xdr:twoCellAnchor>
  <xdr:twoCellAnchor>
    <xdr:from>
      <xdr:col>10</xdr:col>
      <xdr:colOff>108857</xdr:colOff>
      <xdr:row>751</xdr:row>
      <xdr:rowOff>326572</xdr:rowOff>
    </xdr:from>
    <xdr:to>
      <xdr:col>46</xdr:col>
      <xdr:colOff>-1</xdr:colOff>
      <xdr:row>755</xdr:row>
      <xdr:rowOff>27214</xdr:rowOff>
    </xdr:to>
    <xdr:grpSp>
      <xdr:nvGrpSpPr>
        <xdr:cNvPr id="28" name="グループ化 27"/>
        <xdr:cNvGrpSpPr/>
      </xdr:nvGrpSpPr>
      <xdr:grpSpPr>
        <a:xfrm>
          <a:off x="2149928" y="57667072"/>
          <a:ext cx="7239000" cy="1115785"/>
          <a:chOff x="2060863" y="62795727"/>
          <a:chExt cx="7239000" cy="935183"/>
        </a:xfrm>
      </xdr:grpSpPr>
      <xdr:sp macro="" textlink="">
        <xdr:nvSpPr>
          <xdr:cNvPr id="29" name="正方形/長方形 28"/>
          <xdr:cNvSpPr/>
        </xdr:nvSpPr>
        <xdr:spPr>
          <a:xfrm>
            <a:off x="2182092" y="63142092"/>
            <a:ext cx="2078182" cy="58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（株）サーベイリサーチセンター</a:t>
            </a:r>
            <a:endParaRPr kumimoji="1" lang="en-US" altLang="ja-JP" sz="1100"/>
          </a:p>
          <a:p>
            <a:pPr algn="ctr"/>
            <a:r>
              <a:rPr kumimoji="1" lang="ja-JP" altLang="en-US" sz="1100"/>
              <a:t>２．３百万円</a:t>
            </a:r>
            <a:endParaRPr kumimoji="1" lang="en-US" altLang="ja-JP" sz="1100"/>
          </a:p>
        </xdr:txBody>
      </xdr:sp>
      <xdr:sp macro="" textlink="">
        <xdr:nvSpPr>
          <xdr:cNvPr id="30" name="テキスト ボックス 29"/>
          <xdr:cNvSpPr txBox="1"/>
        </xdr:nvSpPr>
        <xdr:spPr>
          <a:xfrm>
            <a:off x="2060863" y="62795727"/>
            <a:ext cx="2443470"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200">
              <a:effectLst/>
            </a:endParaRPr>
          </a:p>
        </xdr:txBody>
      </xdr:sp>
      <xdr:sp macro="" textlink="">
        <xdr:nvSpPr>
          <xdr:cNvPr id="31" name="大かっこ 30"/>
          <xdr:cNvSpPr/>
        </xdr:nvSpPr>
        <xdr:spPr>
          <a:xfrm>
            <a:off x="4401291" y="63142091"/>
            <a:ext cx="489857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障がい者の消費行動と消費者トラブルに関する調査に係る支援業務</a:t>
            </a:r>
            <a:endParaRPr lang="ja-JP" altLang="ja-JP">
              <a:effectLst/>
            </a:endParaRPr>
          </a:p>
        </xdr:txBody>
      </xdr:sp>
    </xdr:grpSp>
    <xdr:clientData/>
  </xdr:twoCellAnchor>
  <xdr:twoCellAnchor>
    <xdr:from>
      <xdr:col>9</xdr:col>
      <xdr:colOff>0</xdr:colOff>
      <xdr:row>742</xdr:row>
      <xdr:rowOff>163284</xdr:rowOff>
    </xdr:from>
    <xdr:to>
      <xdr:col>9</xdr:col>
      <xdr:colOff>0</xdr:colOff>
      <xdr:row>769</xdr:row>
      <xdr:rowOff>2677</xdr:rowOff>
    </xdr:to>
    <xdr:cxnSp macro="">
      <xdr:nvCxnSpPr>
        <xdr:cNvPr id="36" name="直線コネクタ 35"/>
        <xdr:cNvCxnSpPr/>
      </xdr:nvCxnSpPr>
      <xdr:spPr>
        <a:xfrm>
          <a:off x="1836964" y="52060927"/>
          <a:ext cx="0" cy="937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745</xdr:row>
      <xdr:rowOff>1</xdr:rowOff>
    </xdr:from>
    <xdr:to>
      <xdr:col>11</xdr:col>
      <xdr:colOff>18730</xdr:colOff>
      <xdr:row>745</xdr:row>
      <xdr:rowOff>1</xdr:rowOff>
    </xdr:to>
    <xdr:cxnSp macro="">
      <xdr:nvCxnSpPr>
        <xdr:cNvPr id="37" name="直線矢印コネクタ 36"/>
        <xdr:cNvCxnSpPr/>
      </xdr:nvCxnSpPr>
      <xdr:spPr>
        <a:xfrm>
          <a:off x="1836964" y="52959001"/>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746</xdr:row>
      <xdr:rowOff>13606</xdr:rowOff>
    </xdr:from>
    <xdr:to>
      <xdr:col>13</xdr:col>
      <xdr:colOff>1</xdr:colOff>
      <xdr:row>751</xdr:row>
      <xdr:rowOff>8678</xdr:rowOff>
    </xdr:to>
    <xdr:cxnSp macro="">
      <xdr:nvCxnSpPr>
        <xdr:cNvPr id="40" name="直線コネクタ 39"/>
        <xdr:cNvCxnSpPr/>
      </xdr:nvCxnSpPr>
      <xdr:spPr>
        <a:xfrm>
          <a:off x="2653394" y="53326392"/>
          <a:ext cx="0" cy="176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95251</xdr:colOff>
      <xdr:row>746</xdr:row>
      <xdr:rowOff>68035</xdr:rowOff>
    </xdr:from>
    <xdr:to>
      <xdr:col>49</xdr:col>
      <xdr:colOff>190501</xdr:colOff>
      <xdr:row>748</xdr:row>
      <xdr:rowOff>353785</xdr:rowOff>
    </xdr:to>
    <xdr:grpSp>
      <xdr:nvGrpSpPr>
        <xdr:cNvPr id="41" name="グループ化 40"/>
        <xdr:cNvGrpSpPr/>
      </xdr:nvGrpSpPr>
      <xdr:grpSpPr>
        <a:xfrm>
          <a:off x="2952751" y="55639606"/>
          <a:ext cx="7239000" cy="993322"/>
          <a:chOff x="2060863" y="62795727"/>
          <a:chExt cx="7239000" cy="1156607"/>
        </a:xfrm>
      </xdr:grpSpPr>
      <xdr:sp macro="" textlink="">
        <xdr:nvSpPr>
          <xdr:cNvPr id="42" name="正方形/長方形 41"/>
          <xdr:cNvSpPr/>
        </xdr:nvSpPr>
        <xdr:spPr>
          <a:xfrm>
            <a:off x="2182092" y="63142092"/>
            <a:ext cx="2078182" cy="81024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徳島県教育印刷（株）</a:t>
            </a:r>
            <a:endParaRPr kumimoji="1" lang="en-US" altLang="ja-JP" sz="1100"/>
          </a:p>
          <a:p>
            <a:pPr algn="ctr"/>
            <a:r>
              <a:rPr kumimoji="1" lang="ja-JP" altLang="en-US" sz="1100"/>
              <a:t>１．８百万円</a:t>
            </a:r>
            <a:endParaRPr kumimoji="1" lang="en-US" altLang="ja-JP" sz="1100"/>
          </a:p>
        </xdr:txBody>
      </xdr:sp>
      <xdr:sp macro="" textlink="">
        <xdr:nvSpPr>
          <xdr:cNvPr id="43" name="テキスト ボックス 42"/>
          <xdr:cNvSpPr txBox="1"/>
        </xdr:nvSpPr>
        <xdr:spPr>
          <a:xfrm>
            <a:off x="2060863" y="62795727"/>
            <a:ext cx="3243106"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mn-ea"/>
                <a:ea typeface="+mn-ea"/>
              </a:rPr>
              <a:t>　Ｂ　再委託</a:t>
            </a:r>
          </a:p>
        </xdr:txBody>
      </xdr:sp>
      <xdr:sp macro="" textlink="">
        <xdr:nvSpPr>
          <xdr:cNvPr id="44" name="大かっこ 43"/>
          <xdr:cNvSpPr/>
        </xdr:nvSpPr>
        <xdr:spPr>
          <a:xfrm>
            <a:off x="4401292" y="63142090"/>
            <a:ext cx="4898571" cy="81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アンケート調査票の印刷業務</a:t>
            </a:r>
            <a:endParaRPr kumimoji="1" lang="en-US" altLang="ja-JP" sz="1100"/>
          </a:p>
        </xdr:txBody>
      </xdr:sp>
    </xdr:grpSp>
    <xdr:clientData/>
  </xdr:twoCellAnchor>
  <xdr:twoCellAnchor>
    <xdr:from>
      <xdr:col>14</xdr:col>
      <xdr:colOff>95250</xdr:colOff>
      <xdr:row>749</xdr:row>
      <xdr:rowOff>81642</xdr:rowOff>
    </xdr:from>
    <xdr:to>
      <xdr:col>49</xdr:col>
      <xdr:colOff>190500</xdr:colOff>
      <xdr:row>752</xdr:row>
      <xdr:rowOff>13606</xdr:rowOff>
    </xdr:to>
    <xdr:grpSp>
      <xdr:nvGrpSpPr>
        <xdr:cNvPr id="46" name="グループ化 45"/>
        <xdr:cNvGrpSpPr/>
      </xdr:nvGrpSpPr>
      <xdr:grpSpPr>
        <a:xfrm>
          <a:off x="2952750" y="56714571"/>
          <a:ext cx="7239000" cy="993321"/>
          <a:chOff x="2060863" y="62795727"/>
          <a:chExt cx="7239000" cy="1156607"/>
        </a:xfrm>
      </xdr:grpSpPr>
      <xdr:sp macro="" textlink="">
        <xdr:nvSpPr>
          <xdr:cNvPr id="47" name="正方形/長方形 46"/>
          <xdr:cNvSpPr/>
        </xdr:nvSpPr>
        <xdr:spPr>
          <a:xfrm>
            <a:off x="2182092" y="63142092"/>
            <a:ext cx="2078182" cy="81024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生活協同組合とくしま生協</a:t>
            </a:r>
            <a:endParaRPr kumimoji="1" lang="en-US" altLang="ja-JP" sz="1100"/>
          </a:p>
          <a:p>
            <a:pPr algn="ctr"/>
            <a:r>
              <a:rPr kumimoji="1" lang="ja-JP" altLang="en-US" sz="1100"/>
              <a:t>０．９百万円</a:t>
            </a:r>
            <a:endParaRPr kumimoji="1" lang="en-US" altLang="ja-JP" sz="1100"/>
          </a:p>
        </xdr:txBody>
      </xdr:sp>
      <xdr:sp macro="" textlink="">
        <xdr:nvSpPr>
          <xdr:cNvPr id="48" name="テキスト ボックス 47"/>
          <xdr:cNvSpPr txBox="1"/>
        </xdr:nvSpPr>
        <xdr:spPr>
          <a:xfrm>
            <a:off x="2060863" y="62795727"/>
            <a:ext cx="3243106"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mn-ea"/>
                <a:ea typeface="+mn-ea"/>
              </a:rPr>
              <a:t>　Ｃ　再委託</a:t>
            </a:r>
          </a:p>
        </xdr:txBody>
      </xdr:sp>
      <xdr:sp macro="" textlink="">
        <xdr:nvSpPr>
          <xdr:cNvPr id="49" name="大かっこ 48"/>
          <xdr:cNvSpPr/>
        </xdr:nvSpPr>
        <xdr:spPr>
          <a:xfrm>
            <a:off x="4401292" y="63142090"/>
            <a:ext cx="4898571" cy="81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アンケート調査票の配布業務</a:t>
            </a:r>
            <a:endParaRPr kumimoji="1" lang="en-US" altLang="ja-JP" sz="1100"/>
          </a:p>
        </xdr:txBody>
      </xdr:sp>
    </xdr:grpSp>
    <xdr:clientData/>
  </xdr:twoCellAnchor>
  <xdr:twoCellAnchor>
    <xdr:from>
      <xdr:col>10</xdr:col>
      <xdr:colOff>108859</xdr:colOff>
      <xdr:row>754</xdr:row>
      <xdr:rowOff>326573</xdr:rowOff>
    </xdr:from>
    <xdr:to>
      <xdr:col>46</xdr:col>
      <xdr:colOff>1</xdr:colOff>
      <xdr:row>758</xdr:row>
      <xdr:rowOff>27216</xdr:rowOff>
    </xdr:to>
    <xdr:grpSp>
      <xdr:nvGrpSpPr>
        <xdr:cNvPr id="51" name="グループ化 50"/>
        <xdr:cNvGrpSpPr/>
      </xdr:nvGrpSpPr>
      <xdr:grpSpPr>
        <a:xfrm>
          <a:off x="2149930" y="58728430"/>
          <a:ext cx="7239000" cy="1115786"/>
          <a:chOff x="2060863" y="62795727"/>
          <a:chExt cx="7239000" cy="935183"/>
        </a:xfrm>
      </xdr:grpSpPr>
      <xdr:sp macro="" textlink="">
        <xdr:nvSpPr>
          <xdr:cNvPr id="52" name="正方形/長方形 51"/>
          <xdr:cNvSpPr/>
        </xdr:nvSpPr>
        <xdr:spPr>
          <a:xfrm>
            <a:off x="2182092" y="63142092"/>
            <a:ext cx="2078182" cy="58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（株）ＡＩＴほか２社</a:t>
            </a:r>
            <a:endParaRPr kumimoji="1" lang="en-US" altLang="ja-JP" sz="1100"/>
          </a:p>
          <a:p>
            <a:pPr algn="ctr"/>
            <a:r>
              <a:rPr kumimoji="1" lang="ja-JP" altLang="en-US" sz="1100"/>
              <a:t>１．３百万円</a:t>
            </a:r>
            <a:endParaRPr kumimoji="1" lang="en-US" altLang="ja-JP" sz="1100"/>
          </a:p>
        </xdr:txBody>
      </xdr:sp>
      <xdr:sp macro="" textlink="">
        <xdr:nvSpPr>
          <xdr:cNvPr id="53" name="テキスト ボックス 52"/>
          <xdr:cNvSpPr txBox="1"/>
        </xdr:nvSpPr>
        <xdr:spPr>
          <a:xfrm>
            <a:off x="2060863" y="62795727"/>
            <a:ext cx="2443470"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sz="1200">
              <a:effectLst/>
            </a:endParaRPr>
          </a:p>
        </xdr:txBody>
      </xdr:sp>
      <xdr:sp macro="" textlink="">
        <xdr:nvSpPr>
          <xdr:cNvPr id="54" name="大かっこ 53"/>
          <xdr:cNvSpPr/>
        </xdr:nvSpPr>
        <xdr:spPr>
          <a:xfrm>
            <a:off x="4401291" y="63142091"/>
            <a:ext cx="489857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統計分析ソフトに係るレンタル費用等</a:t>
            </a:r>
            <a:endParaRPr lang="ja-JP" altLang="ja-JP">
              <a:effectLst/>
            </a:endParaRPr>
          </a:p>
        </xdr:txBody>
      </xdr:sp>
    </xdr:grpSp>
    <xdr:clientData/>
  </xdr:twoCellAnchor>
  <xdr:twoCellAnchor>
    <xdr:from>
      <xdr:col>10</xdr:col>
      <xdr:colOff>108858</xdr:colOff>
      <xdr:row>757</xdr:row>
      <xdr:rowOff>326570</xdr:rowOff>
    </xdr:from>
    <xdr:to>
      <xdr:col>46</xdr:col>
      <xdr:colOff>0</xdr:colOff>
      <xdr:row>761</xdr:row>
      <xdr:rowOff>27214</xdr:rowOff>
    </xdr:to>
    <xdr:grpSp>
      <xdr:nvGrpSpPr>
        <xdr:cNvPr id="57" name="グループ化 56"/>
        <xdr:cNvGrpSpPr/>
      </xdr:nvGrpSpPr>
      <xdr:grpSpPr>
        <a:xfrm>
          <a:off x="2149929" y="59789784"/>
          <a:ext cx="7239000" cy="1115787"/>
          <a:chOff x="2060863" y="62795727"/>
          <a:chExt cx="7239000" cy="935183"/>
        </a:xfrm>
      </xdr:grpSpPr>
      <xdr:sp macro="" textlink="">
        <xdr:nvSpPr>
          <xdr:cNvPr id="58" name="正方形/長方形 57"/>
          <xdr:cNvSpPr/>
        </xdr:nvSpPr>
        <xdr:spPr>
          <a:xfrm>
            <a:off x="2182092" y="63142092"/>
            <a:ext cx="2078182" cy="58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マイボイスコム（株）</a:t>
            </a:r>
            <a:endParaRPr kumimoji="1" lang="en-US" altLang="ja-JP" sz="1100"/>
          </a:p>
          <a:p>
            <a:pPr algn="ctr"/>
            <a:r>
              <a:rPr kumimoji="1" lang="ja-JP" altLang="en-US" sz="1100"/>
              <a:t>０．９百万円</a:t>
            </a:r>
            <a:endParaRPr kumimoji="1" lang="en-US" altLang="ja-JP" sz="1100"/>
          </a:p>
        </xdr:txBody>
      </xdr:sp>
      <xdr:sp macro="" textlink="">
        <xdr:nvSpPr>
          <xdr:cNvPr id="59" name="テキスト ボックス 58"/>
          <xdr:cNvSpPr txBox="1"/>
        </xdr:nvSpPr>
        <xdr:spPr>
          <a:xfrm>
            <a:off x="2060863" y="62795727"/>
            <a:ext cx="2443470"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sz="1200">
              <a:effectLst/>
            </a:endParaRPr>
          </a:p>
        </xdr:txBody>
      </xdr:sp>
      <xdr:sp macro="" textlink="">
        <xdr:nvSpPr>
          <xdr:cNvPr id="60" name="大かっこ 59"/>
          <xdr:cNvSpPr/>
        </xdr:nvSpPr>
        <xdr:spPr>
          <a:xfrm>
            <a:off x="4401291" y="63142091"/>
            <a:ext cx="489857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「健康と生活に関する社会実験」についてのパイロット実験</a:t>
            </a:r>
            <a:endParaRPr lang="ja-JP" altLang="ja-JP">
              <a:effectLst/>
            </a:endParaRPr>
          </a:p>
        </xdr:txBody>
      </xdr:sp>
    </xdr:grpSp>
    <xdr:clientData/>
  </xdr:twoCellAnchor>
  <xdr:twoCellAnchor>
    <xdr:from>
      <xdr:col>10</xdr:col>
      <xdr:colOff>95250</xdr:colOff>
      <xdr:row>760</xdr:row>
      <xdr:rowOff>326571</xdr:rowOff>
    </xdr:from>
    <xdr:to>
      <xdr:col>45</xdr:col>
      <xdr:colOff>190500</xdr:colOff>
      <xdr:row>764</xdr:row>
      <xdr:rowOff>40822</xdr:rowOff>
    </xdr:to>
    <xdr:grpSp>
      <xdr:nvGrpSpPr>
        <xdr:cNvPr id="62" name="グループ化 61"/>
        <xdr:cNvGrpSpPr/>
      </xdr:nvGrpSpPr>
      <xdr:grpSpPr>
        <a:xfrm>
          <a:off x="2136321" y="60851142"/>
          <a:ext cx="7239000" cy="1115787"/>
          <a:chOff x="2060863" y="62795727"/>
          <a:chExt cx="7239000" cy="935183"/>
        </a:xfrm>
      </xdr:grpSpPr>
      <xdr:sp macro="" textlink="">
        <xdr:nvSpPr>
          <xdr:cNvPr id="63" name="正方形/長方形 62"/>
          <xdr:cNvSpPr/>
        </xdr:nvSpPr>
        <xdr:spPr>
          <a:xfrm>
            <a:off x="2182092" y="63142092"/>
            <a:ext cx="2078182" cy="58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（株）サーベイリサーチセンター</a:t>
            </a:r>
            <a:endParaRPr kumimoji="1" lang="en-US" altLang="ja-JP" sz="1100"/>
          </a:p>
          <a:p>
            <a:pPr algn="ctr"/>
            <a:r>
              <a:rPr kumimoji="1" lang="ja-JP" altLang="en-US" sz="1100"/>
              <a:t>０．６百万円</a:t>
            </a:r>
            <a:endParaRPr kumimoji="1" lang="en-US" altLang="ja-JP" sz="1100"/>
          </a:p>
        </xdr:txBody>
      </xdr:sp>
      <xdr:sp macro="" textlink="">
        <xdr:nvSpPr>
          <xdr:cNvPr id="64" name="テキスト ボックス 63"/>
          <xdr:cNvSpPr txBox="1"/>
        </xdr:nvSpPr>
        <xdr:spPr>
          <a:xfrm>
            <a:off x="2060863" y="62795727"/>
            <a:ext cx="2443470"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sz="1200">
              <a:effectLst/>
            </a:endParaRPr>
          </a:p>
        </xdr:txBody>
      </xdr:sp>
      <xdr:sp macro="" textlink="">
        <xdr:nvSpPr>
          <xdr:cNvPr id="65" name="大かっこ 64"/>
          <xdr:cNvSpPr/>
        </xdr:nvSpPr>
        <xdr:spPr>
          <a:xfrm>
            <a:off x="4401291" y="63142091"/>
            <a:ext cx="489857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障がい者の消費行動と消費者トラブルに関する調査</a:t>
            </a:r>
            <a:r>
              <a:rPr kumimoji="1" lang="ja-JP" altLang="en-US" sz="1100">
                <a:solidFill>
                  <a:schemeClr val="tx1"/>
                </a:solidFill>
                <a:effectLst/>
                <a:latin typeface="+mn-lt"/>
                <a:ea typeface="+mn-ea"/>
                <a:cs typeface="+mn-cs"/>
              </a:rPr>
              <a:t>」報告書の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印刷・製本・発送</a:t>
            </a:r>
            <a:endParaRPr lang="ja-JP" altLang="ja-JP">
              <a:effectLst/>
            </a:endParaRPr>
          </a:p>
        </xdr:txBody>
      </xdr:sp>
    </xdr:grpSp>
    <xdr:clientData/>
  </xdr:twoCellAnchor>
  <xdr:twoCellAnchor>
    <xdr:from>
      <xdr:col>13</xdr:col>
      <xdr:colOff>0</xdr:colOff>
      <xdr:row>748</xdr:row>
      <xdr:rowOff>0</xdr:rowOff>
    </xdr:from>
    <xdr:to>
      <xdr:col>15</xdr:col>
      <xdr:colOff>18731</xdr:colOff>
      <xdr:row>748</xdr:row>
      <xdr:rowOff>0</xdr:rowOff>
    </xdr:to>
    <xdr:cxnSp macro="">
      <xdr:nvCxnSpPr>
        <xdr:cNvPr id="72" name="直線矢印コネクタ 71"/>
        <xdr:cNvCxnSpPr/>
      </xdr:nvCxnSpPr>
      <xdr:spPr>
        <a:xfrm>
          <a:off x="2653393" y="54020357"/>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751</xdr:row>
      <xdr:rowOff>0</xdr:rowOff>
    </xdr:from>
    <xdr:to>
      <xdr:col>15</xdr:col>
      <xdr:colOff>18731</xdr:colOff>
      <xdr:row>751</xdr:row>
      <xdr:rowOff>0</xdr:rowOff>
    </xdr:to>
    <xdr:cxnSp macro="">
      <xdr:nvCxnSpPr>
        <xdr:cNvPr id="75" name="直線矢印コネクタ 74"/>
        <xdr:cNvCxnSpPr/>
      </xdr:nvCxnSpPr>
      <xdr:spPr>
        <a:xfrm>
          <a:off x="2653393" y="55081714"/>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754</xdr:row>
      <xdr:rowOff>0</xdr:rowOff>
    </xdr:from>
    <xdr:to>
      <xdr:col>11</xdr:col>
      <xdr:colOff>18730</xdr:colOff>
      <xdr:row>754</xdr:row>
      <xdr:rowOff>0</xdr:rowOff>
    </xdr:to>
    <xdr:cxnSp macro="">
      <xdr:nvCxnSpPr>
        <xdr:cNvPr id="76" name="直線矢印コネクタ 75"/>
        <xdr:cNvCxnSpPr/>
      </xdr:nvCxnSpPr>
      <xdr:spPr>
        <a:xfrm>
          <a:off x="1836964" y="56143071"/>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757</xdr:row>
      <xdr:rowOff>0</xdr:rowOff>
    </xdr:from>
    <xdr:to>
      <xdr:col>11</xdr:col>
      <xdr:colOff>18730</xdr:colOff>
      <xdr:row>757</xdr:row>
      <xdr:rowOff>0</xdr:rowOff>
    </xdr:to>
    <xdr:cxnSp macro="">
      <xdr:nvCxnSpPr>
        <xdr:cNvPr id="78" name="直線矢印コネクタ 77"/>
        <xdr:cNvCxnSpPr/>
      </xdr:nvCxnSpPr>
      <xdr:spPr>
        <a:xfrm>
          <a:off x="1836964" y="57204429"/>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760</xdr:row>
      <xdr:rowOff>0</xdr:rowOff>
    </xdr:from>
    <xdr:to>
      <xdr:col>11</xdr:col>
      <xdr:colOff>18730</xdr:colOff>
      <xdr:row>760</xdr:row>
      <xdr:rowOff>0</xdr:rowOff>
    </xdr:to>
    <xdr:cxnSp macro="">
      <xdr:nvCxnSpPr>
        <xdr:cNvPr id="79" name="直線矢印コネクタ 78"/>
        <xdr:cNvCxnSpPr/>
      </xdr:nvCxnSpPr>
      <xdr:spPr>
        <a:xfrm>
          <a:off x="1836964" y="58265786"/>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763</xdr:row>
      <xdr:rowOff>0</xdr:rowOff>
    </xdr:from>
    <xdr:to>
      <xdr:col>11</xdr:col>
      <xdr:colOff>18730</xdr:colOff>
      <xdr:row>763</xdr:row>
      <xdr:rowOff>0</xdr:rowOff>
    </xdr:to>
    <xdr:cxnSp macro="">
      <xdr:nvCxnSpPr>
        <xdr:cNvPr id="80" name="直線矢印コネクタ 79"/>
        <xdr:cNvCxnSpPr/>
      </xdr:nvCxnSpPr>
      <xdr:spPr>
        <a:xfrm>
          <a:off x="1836964" y="59354357"/>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81644</xdr:colOff>
      <xdr:row>767</xdr:row>
      <xdr:rowOff>40786</xdr:rowOff>
    </xdr:from>
    <xdr:to>
      <xdr:col>46</xdr:col>
      <xdr:colOff>0</xdr:colOff>
      <xdr:row>770</xdr:row>
      <xdr:rowOff>27178</xdr:rowOff>
    </xdr:to>
    <xdr:grpSp>
      <xdr:nvGrpSpPr>
        <xdr:cNvPr id="81" name="グループ化 80"/>
        <xdr:cNvGrpSpPr/>
      </xdr:nvGrpSpPr>
      <xdr:grpSpPr>
        <a:xfrm>
          <a:off x="2122715" y="63028250"/>
          <a:ext cx="7266214" cy="1047749"/>
          <a:chOff x="2033649" y="62852751"/>
          <a:chExt cx="7266214" cy="878159"/>
        </a:xfrm>
      </xdr:grpSpPr>
      <xdr:sp macro="" textlink="">
        <xdr:nvSpPr>
          <xdr:cNvPr id="82" name="正方形/長方形 81"/>
          <xdr:cNvSpPr/>
        </xdr:nvSpPr>
        <xdr:spPr>
          <a:xfrm>
            <a:off x="2182092" y="63142092"/>
            <a:ext cx="2078182" cy="58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事務費</a:t>
            </a:r>
            <a:endParaRPr kumimoji="1" lang="en-US" altLang="ja-JP" sz="1100"/>
          </a:p>
          <a:p>
            <a:pPr algn="ctr"/>
            <a:r>
              <a:rPr kumimoji="1" lang="ja-JP" altLang="en-US" sz="1100"/>
              <a:t>２．４百万円</a:t>
            </a:r>
            <a:endParaRPr kumimoji="1" lang="en-US" altLang="ja-JP" sz="1100"/>
          </a:p>
        </xdr:txBody>
      </xdr:sp>
      <xdr:sp macro="" textlink="">
        <xdr:nvSpPr>
          <xdr:cNvPr id="83" name="テキスト ボックス 82"/>
          <xdr:cNvSpPr txBox="1"/>
        </xdr:nvSpPr>
        <xdr:spPr>
          <a:xfrm>
            <a:off x="2033649" y="62852751"/>
            <a:ext cx="2443470"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100">
                <a:solidFill>
                  <a:schemeClr val="dk1"/>
                </a:solidFill>
                <a:effectLst/>
                <a:latin typeface="+mn-lt"/>
                <a:ea typeface="+mn-ea"/>
                <a:cs typeface="+mn-cs"/>
              </a:rPr>
              <a:t>Ｉ</a:t>
            </a:r>
            <a:endParaRPr lang="ja-JP" altLang="ja-JP" sz="1200">
              <a:effectLst/>
            </a:endParaRPr>
          </a:p>
        </xdr:txBody>
      </xdr:sp>
      <xdr:sp macro="" textlink="">
        <xdr:nvSpPr>
          <xdr:cNvPr id="84" name="大かっこ 83"/>
          <xdr:cNvSpPr/>
        </xdr:nvSpPr>
        <xdr:spPr>
          <a:xfrm>
            <a:off x="4401291" y="63142091"/>
            <a:ext cx="489857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職員旅費等</a:t>
            </a:r>
            <a:endParaRPr lang="ja-JP" altLang="ja-JP">
              <a:effectLst/>
            </a:endParaRPr>
          </a:p>
        </xdr:txBody>
      </xdr:sp>
    </xdr:grpSp>
    <xdr:clientData/>
  </xdr:twoCellAnchor>
  <xdr:twoCellAnchor>
    <xdr:from>
      <xdr:col>10</xdr:col>
      <xdr:colOff>81644</xdr:colOff>
      <xdr:row>764</xdr:row>
      <xdr:rowOff>27216</xdr:rowOff>
    </xdr:from>
    <xdr:to>
      <xdr:col>46</xdr:col>
      <xdr:colOff>0</xdr:colOff>
      <xdr:row>767</xdr:row>
      <xdr:rowOff>54428</xdr:rowOff>
    </xdr:to>
    <xdr:grpSp>
      <xdr:nvGrpSpPr>
        <xdr:cNvPr id="85" name="グループ化 84"/>
        <xdr:cNvGrpSpPr/>
      </xdr:nvGrpSpPr>
      <xdr:grpSpPr>
        <a:xfrm>
          <a:off x="2122715" y="61953323"/>
          <a:ext cx="7266214" cy="1088569"/>
          <a:chOff x="2033649" y="62852751"/>
          <a:chExt cx="7266214" cy="878159"/>
        </a:xfrm>
      </xdr:grpSpPr>
      <xdr:sp macro="" textlink="">
        <xdr:nvSpPr>
          <xdr:cNvPr id="86" name="正方形/長方形 85"/>
          <xdr:cNvSpPr/>
        </xdr:nvSpPr>
        <xdr:spPr>
          <a:xfrm>
            <a:off x="2182092" y="63142092"/>
            <a:ext cx="2078182" cy="58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（社福）</a:t>
            </a:r>
            <a:r>
              <a:rPr lang="ja-JP" altLang="ja-JP" sz="1100">
                <a:solidFill>
                  <a:schemeClr val="dk1"/>
                </a:solidFill>
                <a:effectLst/>
                <a:latin typeface="+mn-lt"/>
                <a:ea typeface="+mn-ea"/>
                <a:cs typeface="+mn-cs"/>
              </a:rPr>
              <a:t>徳島県社会福祉事業団</a:t>
            </a:r>
            <a:r>
              <a:rPr kumimoji="1" lang="ja-JP" altLang="en-US" sz="1100"/>
              <a:t>ほか１団体</a:t>
            </a:r>
            <a:endParaRPr kumimoji="1" lang="en-US" altLang="ja-JP" sz="1100"/>
          </a:p>
          <a:p>
            <a:pPr algn="ctr"/>
            <a:r>
              <a:rPr kumimoji="1" lang="ja-JP" altLang="en-US" sz="1100"/>
              <a:t>０．１百万円</a:t>
            </a:r>
            <a:endParaRPr kumimoji="1" lang="en-US" altLang="ja-JP" sz="1100"/>
          </a:p>
        </xdr:txBody>
      </xdr:sp>
      <xdr:sp macro="" textlink="">
        <xdr:nvSpPr>
          <xdr:cNvPr id="87" name="テキスト ボックス 86"/>
          <xdr:cNvSpPr txBox="1"/>
        </xdr:nvSpPr>
        <xdr:spPr>
          <a:xfrm>
            <a:off x="2033649" y="62852751"/>
            <a:ext cx="2443470" cy="32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200">
              <a:effectLst/>
            </a:endParaRPr>
          </a:p>
        </xdr:txBody>
      </xdr:sp>
      <xdr:sp macro="" textlink="">
        <xdr:nvSpPr>
          <xdr:cNvPr id="88" name="大かっこ 87"/>
          <xdr:cNvSpPr/>
        </xdr:nvSpPr>
        <xdr:spPr>
          <a:xfrm>
            <a:off x="4401291" y="63142091"/>
            <a:ext cx="489857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障がい者の消費行動と消費者トラブルに関する調査</a:t>
            </a:r>
            <a:r>
              <a:rPr kumimoji="1" lang="ja-JP" altLang="en-US" sz="1100">
                <a:solidFill>
                  <a:schemeClr val="tx1"/>
                </a:solidFill>
                <a:effectLst/>
                <a:latin typeface="+mn-lt"/>
                <a:ea typeface="+mn-ea"/>
                <a:cs typeface="+mn-cs"/>
              </a:rPr>
              <a:t>」に係る手話通訳</a:t>
            </a:r>
            <a:endParaRPr lang="ja-JP" altLang="ja-JP">
              <a:effectLst/>
            </a:endParaRPr>
          </a:p>
        </xdr:txBody>
      </xdr:sp>
    </xdr:grpSp>
    <xdr:clientData/>
  </xdr:twoCellAnchor>
  <xdr:twoCellAnchor>
    <xdr:from>
      <xdr:col>9</xdr:col>
      <xdr:colOff>0</xdr:colOff>
      <xdr:row>766</xdr:row>
      <xdr:rowOff>0</xdr:rowOff>
    </xdr:from>
    <xdr:to>
      <xdr:col>11</xdr:col>
      <xdr:colOff>18730</xdr:colOff>
      <xdr:row>766</xdr:row>
      <xdr:rowOff>0</xdr:rowOff>
    </xdr:to>
    <xdr:cxnSp macro="">
      <xdr:nvCxnSpPr>
        <xdr:cNvPr id="97" name="直線矢印コネクタ 96"/>
        <xdr:cNvCxnSpPr/>
      </xdr:nvCxnSpPr>
      <xdr:spPr>
        <a:xfrm>
          <a:off x="1836964" y="60374893"/>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769</xdr:row>
      <xdr:rowOff>0</xdr:rowOff>
    </xdr:from>
    <xdr:to>
      <xdr:col>11</xdr:col>
      <xdr:colOff>18730</xdr:colOff>
      <xdr:row>769</xdr:row>
      <xdr:rowOff>0</xdr:rowOff>
    </xdr:to>
    <xdr:cxnSp macro="">
      <xdr:nvCxnSpPr>
        <xdr:cNvPr id="98" name="直線矢印コネクタ 97"/>
        <xdr:cNvCxnSpPr/>
      </xdr:nvCxnSpPr>
      <xdr:spPr>
        <a:xfrm>
          <a:off x="1836964" y="61436250"/>
          <a:ext cx="4269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v>
      </c>
      <c r="AT2" s="938"/>
      <c r="AU2" s="938"/>
      <c r="AV2" s="52" t="str">
        <f>IF(AW2="", "", "-")</f>
        <v/>
      </c>
      <c r="AW2" s="909"/>
      <c r="AX2" s="909"/>
    </row>
    <row r="3" spans="1:50" ht="21" customHeight="1" thickBot="1">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542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543</v>
      </c>
      <c r="H5" s="839"/>
      <c r="I5" s="839"/>
      <c r="J5" s="839"/>
      <c r="K5" s="839"/>
      <c r="L5" s="839"/>
      <c r="M5" s="840" t="s">
        <v>66</v>
      </c>
      <c r="N5" s="841"/>
      <c r="O5" s="841"/>
      <c r="P5" s="841"/>
      <c r="Q5" s="841"/>
      <c r="R5" s="842"/>
      <c r="S5" s="843" t="s">
        <v>544</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638</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551</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t="s">
        <v>550</v>
      </c>
      <c r="Q13" s="657"/>
      <c r="R13" s="657"/>
      <c r="S13" s="657"/>
      <c r="T13" s="657"/>
      <c r="U13" s="657"/>
      <c r="V13" s="658"/>
      <c r="W13" s="656" t="s">
        <v>549</v>
      </c>
      <c r="X13" s="657"/>
      <c r="Y13" s="657"/>
      <c r="Z13" s="657"/>
      <c r="AA13" s="657"/>
      <c r="AB13" s="657"/>
      <c r="AC13" s="658"/>
      <c r="AD13" s="656">
        <v>17</v>
      </c>
      <c r="AE13" s="657"/>
      <c r="AF13" s="657"/>
      <c r="AG13" s="657"/>
      <c r="AH13" s="657"/>
      <c r="AI13" s="657"/>
      <c r="AJ13" s="658"/>
      <c r="AK13" s="656">
        <v>22</v>
      </c>
      <c r="AL13" s="657"/>
      <c r="AM13" s="657"/>
      <c r="AN13" s="657"/>
      <c r="AO13" s="657"/>
      <c r="AP13" s="657"/>
      <c r="AQ13" s="658"/>
      <c r="AR13" s="917">
        <v>30</v>
      </c>
      <c r="AS13" s="918"/>
      <c r="AT13" s="918"/>
      <c r="AU13" s="918"/>
      <c r="AV13" s="918"/>
      <c r="AW13" s="918"/>
      <c r="AX13" s="919"/>
    </row>
    <row r="14" spans="1:50" ht="21" customHeight="1">
      <c r="A14" s="613"/>
      <c r="B14" s="614"/>
      <c r="C14" s="614"/>
      <c r="D14" s="614"/>
      <c r="E14" s="614"/>
      <c r="F14" s="615"/>
      <c r="G14" s="724"/>
      <c r="H14" s="725"/>
      <c r="I14" s="710" t="s">
        <v>8</v>
      </c>
      <c r="J14" s="761"/>
      <c r="K14" s="761"/>
      <c r="L14" s="761"/>
      <c r="M14" s="761"/>
      <c r="N14" s="761"/>
      <c r="O14" s="762"/>
      <c r="P14" s="656" t="s">
        <v>550</v>
      </c>
      <c r="Q14" s="657"/>
      <c r="R14" s="657"/>
      <c r="S14" s="657"/>
      <c r="T14" s="657"/>
      <c r="U14" s="657"/>
      <c r="V14" s="658"/>
      <c r="W14" s="656" t="s">
        <v>549</v>
      </c>
      <c r="X14" s="657"/>
      <c r="Y14" s="657"/>
      <c r="Z14" s="657"/>
      <c r="AA14" s="657"/>
      <c r="AB14" s="657"/>
      <c r="AC14" s="658"/>
      <c r="AD14" s="656" t="s">
        <v>550</v>
      </c>
      <c r="AE14" s="657"/>
      <c r="AF14" s="657"/>
      <c r="AG14" s="657"/>
      <c r="AH14" s="657"/>
      <c r="AI14" s="657"/>
      <c r="AJ14" s="658"/>
      <c r="AK14" s="656" t="s">
        <v>613</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550</v>
      </c>
      <c r="Q15" s="657"/>
      <c r="R15" s="657"/>
      <c r="S15" s="657"/>
      <c r="T15" s="657"/>
      <c r="U15" s="657"/>
      <c r="V15" s="658"/>
      <c r="W15" s="656" t="s">
        <v>549</v>
      </c>
      <c r="X15" s="657"/>
      <c r="Y15" s="657"/>
      <c r="Z15" s="657"/>
      <c r="AA15" s="657"/>
      <c r="AB15" s="657"/>
      <c r="AC15" s="658"/>
      <c r="AD15" s="656" t="s">
        <v>550</v>
      </c>
      <c r="AE15" s="657"/>
      <c r="AF15" s="657"/>
      <c r="AG15" s="657"/>
      <c r="AH15" s="657"/>
      <c r="AI15" s="657"/>
      <c r="AJ15" s="658"/>
      <c r="AK15" s="656" t="s">
        <v>550</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550</v>
      </c>
      <c r="Q16" s="657"/>
      <c r="R16" s="657"/>
      <c r="S16" s="657"/>
      <c r="T16" s="657"/>
      <c r="U16" s="657"/>
      <c r="V16" s="658"/>
      <c r="W16" s="656" t="s">
        <v>549</v>
      </c>
      <c r="X16" s="657"/>
      <c r="Y16" s="657"/>
      <c r="Z16" s="657"/>
      <c r="AA16" s="657"/>
      <c r="AB16" s="657"/>
      <c r="AC16" s="658"/>
      <c r="AD16" s="656" t="s">
        <v>550</v>
      </c>
      <c r="AE16" s="657"/>
      <c r="AF16" s="657"/>
      <c r="AG16" s="657"/>
      <c r="AH16" s="657"/>
      <c r="AI16" s="657"/>
      <c r="AJ16" s="658"/>
      <c r="AK16" s="656" t="s">
        <v>550</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550</v>
      </c>
      <c r="Q17" s="657"/>
      <c r="R17" s="657"/>
      <c r="S17" s="657"/>
      <c r="T17" s="657"/>
      <c r="U17" s="657"/>
      <c r="V17" s="658"/>
      <c r="W17" s="656" t="s">
        <v>549</v>
      </c>
      <c r="X17" s="657"/>
      <c r="Y17" s="657"/>
      <c r="Z17" s="657"/>
      <c r="AA17" s="657"/>
      <c r="AB17" s="657"/>
      <c r="AC17" s="658"/>
      <c r="AD17" s="656" t="s">
        <v>550</v>
      </c>
      <c r="AE17" s="657"/>
      <c r="AF17" s="657"/>
      <c r="AG17" s="657"/>
      <c r="AH17" s="657"/>
      <c r="AI17" s="657"/>
      <c r="AJ17" s="658"/>
      <c r="AK17" s="656" t="s">
        <v>550</v>
      </c>
      <c r="AL17" s="657"/>
      <c r="AM17" s="657"/>
      <c r="AN17" s="657"/>
      <c r="AO17" s="657"/>
      <c r="AP17" s="657"/>
      <c r="AQ17" s="658"/>
      <c r="AR17" s="915"/>
      <c r="AS17" s="915"/>
      <c r="AT17" s="915"/>
      <c r="AU17" s="915"/>
      <c r="AV17" s="915"/>
      <c r="AW17" s="915"/>
      <c r="AX17" s="916"/>
    </row>
    <row r="18" spans="1:50" ht="24.75" customHeight="1">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17</v>
      </c>
      <c r="AE18" s="878"/>
      <c r="AF18" s="878"/>
      <c r="AG18" s="878"/>
      <c r="AH18" s="878"/>
      <c r="AI18" s="878"/>
      <c r="AJ18" s="879"/>
      <c r="AK18" s="877">
        <f>SUM(AK13:AQ17)</f>
        <v>22</v>
      </c>
      <c r="AL18" s="878"/>
      <c r="AM18" s="878"/>
      <c r="AN18" s="878"/>
      <c r="AO18" s="878"/>
      <c r="AP18" s="878"/>
      <c r="AQ18" s="879"/>
      <c r="AR18" s="877">
        <f>SUM(AR13:AX17)</f>
        <v>30</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0.76470588235294112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4"/>
      <c r="G21" s="309" t="s">
        <v>492</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0.76470588235294112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2" t="s">
        <v>533</v>
      </c>
      <c r="B22" s="963"/>
      <c r="C22" s="963"/>
      <c r="D22" s="963"/>
      <c r="E22" s="963"/>
      <c r="F22" s="964"/>
      <c r="G22" s="949" t="s">
        <v>469</v>
      </c>
      <c r="H22" s="215"/>
      <c r="I22" s="215"/>
      <c r="J22" s="215"/>
      <c r="K22" s="215"/>
      <c r="L22" s="215"/>
      <c r="M22" s="215"/>
      <c r="N22" s="215"/>
      <c r="O22" s="216"/>
      <c r="P22" s="934" t="s">
        <v>531</v>
      </c>
      <c r="Q22" s="215"/>
      <c r="R22" s="215"/>
      <c r="S22" s="215"/>
      <c r="T22" s="215"/>
      <c r="U22" s="215"/>
      <c r="V22" s="216"/>
      <c r="W22" s="934" t="s">
        <v>532</v>
      </c>
      <c r="X22" s="215"/>
      <c r="Y22" s="215"/>
      <c r="Z22" s="215"/>
      <c r="AA22" s="215"/>
      <c r="AB22" s="215"/>
      <c r="AC22" s="216"/>
      <c r="AD22" s="934" t="s">
        <v>468</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c r="A23" s="965"/>
      <c r="B23" s="966"/>
      <c r="C23" s="966"/>
      <c r="D23" s="966"/>
      <c r="E23" s="966"/>
      <c r="F23" s="967"/>
      <c r="G23" s="950" t="s">
        <v>554</v>
      </c>
      <c r="H23" s="951"/>
      <c r="I23" s="951"/>
      <c r="J23" s="951"/>
      <c r="K23" s="951"/>
      <c r="L23" s="951"/>
      <c r="M23" s="951"/>
      <c r="N23" s="951"/>
      <c r="O23" s="952"/>
      <c r="P23" s="917">
        <v>11</v>
      </c>
      <c r="Q23" s="918"/>
      <c r="R23" s="918"/>
      <c r="S23" s="918"/>
      <c r="T23" s="918"/>
      <c r="U23" s="918"/>
      <c r="V23" s="935"/>
      <c r="W23" s="917">
        <v>11.5</v>
      </c>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t="s">
        <v>553</v>
      </c>
      <c r="H24" s="954"/>
      <c r="I24" s="954"/>
      <c r="J24" s="954"/>
      <c r="K24" s="954"/>
      <c r="L24" s="954"/>
      <c r="M24" s="954"/>
      <c r="N24" s="954"/>
      <c r="O24" s="955"/>
      <c r="P24" s="656">
        <v>8.4</v>
      </c>
      <c r="Q24" s="657"/>
      <c r="R24" s="657"/>
      <c r="S24" s="657"/>
      <c r="T24" s="657"/>
      <c r="U24" s="657"/>
      <c r="V24" s="658"/>
      <c r="W24" s="656">
        <v>15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t="s">
        <v>555</v>
      </c>
      <c r="H25" s="954"/>
      <c r="I25" s="954"/>
      <c r="J25" s="954"/>
      <c r="K25" s="954"/>
      <c r="L25" s="954"/>
      <c r="M25" s="954"/>
      <c r="N25" s="954"/>
      <c r="O25" s="955"/>
      <c r="P25" s="656">
        <v>1.5</v>
      </c>
      <c r="Q25" s="657"/>
      <c r="R25" s="657"/>
      <c r="S25" s="657"/>
      <c r="T25" s="657"/>
      <c r="U25" s="657"/>
      <c r="V25" s="658"/>
      <c r="W25" s="656">
        <v>1.3</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t="s">
        <v>556</v>
      </c>
      <c r="H26" s="954"/>
      <c r="I26" s="954"/>
      <c r="J26" s="954"/>
      <c r="K26" s="954"/>
      <c r="L26" s="954"/>
      <c r="M26" s="954"/>
      <c r="N26" s="954"/>
      <c r="O26" s="955"/>
      <c r="P26" s="656">
        <v>0.9</v>
      </c>
      <c r="Q26" s="657"/>
      <c r="R26" s="657"/>
      <c r="S26" s="657"/>
      <c r="T26" s="657"/>
      <c r="U26" s="657"/>
      <c r="V26" s="658"/>
      <c r="W26" s="656">
        <v>1.6</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t="s">
        <v>557</v>
      </c>
      <c r="H27" s="954"/>
      <c r="I27" s="954"/>
      <c r="J27" s="954"/>
      <c r="K27" s="954"/>
      <c r="L27" s="954"/>
      <c r="M27" s="954"/>
      <c r="N27" s="954"/>
      <c r="O27" s="955"/>
      <c r="P27" s="656">
        <v>0.2</v>
      </c>
      <c r="Q27" s="657"/>
      <c r="R27" s="657"/>
      <c r="S27" s="657"/>
      <c r="T27" s="657"/>
      <c r="U27" s="657"/>
      <c r="V27" s="658"/>
      <c r="W27" s="656">
        <v>0.4</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c r="A28" s="965"/>
      <c r="B28" s="966"/>
      <c r="C28" s="966"/>
      <c r="D28" s="966"/>
      <c r="E28" s="966"/>
      <c r="F28" s="967"/>
      <c r="G28" s="956" t="s">
        <v>473</v>
      </c>
      <c r="H28" s="957"/>
      <c r="I28" s="957"/>
      <c r="J28" s="957"/>
      <c r="K28" s="957"/>
      <c r="L28" s="957"/>
      <c r="M28" s="957"/>
      <c r="N28" s="957"/>
      <c r="O28" s="958"/>
      <c r="P28" s="877">
        <f>P29-SUM(P23:P27)</f>
        <v>0</v>
      </c>
      <c r="Q28" s="878"/>
      <c r="R28" s="878"/>
      <c r="S28" s="878"/>
      <c r="T28" s="878"/>
      <c r="U28" s="878"/>
      <c r="V28" s="879"/>
      <c r="W28" s="877">
        <f>W29-SUM(W23:W27)</f>
        <v>0.19999999999999929</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470</v>
      </c>
      <c r="H29" s="960"/>
      <c r="I29" s="960"/>
      <c r="J29" s="960"/>
      <c r="K29" s="960"/>
      <c r="L29" s="960"/>
      <c r="M29" s="960"/>
      <c r="N29" s="960"/>
      <c r="O29" s="961"/>
      <c r="P29" s="931">
        <f>AK13</f>
        <v>22</v>
      </c>
      <c r="Q29" s="932"/>
      <c r="R29" s="932"/>
      <c r="S29" s="932"/>
      <c r="T29" s="932"/>
      <c r="U29" s="932"/>
      <c r="V29" s="933"/>
      <c r="W29" s="931">
        <f>AR13</f>
        <v>30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466</v>
      </c>
      <c r="AN30" s="913"/>
      <c r="AO30" s="913"/>
      <c r="AP30" s="857"/>
      <c r="AQ30" s="766" t="s">
        <v>354</v>
      </c>
      <c r="AR30" s="767"/>
      <c r="AS30" s="767"/>
      <c r="AT30" s="768"/>
      <c r="AU30" s="773" t="s">
        <v>253</v>
      </c>
      <c r="AV30" s="773"/>
      <c r="AW30" s="773"/>
      <c r="AX30" s="914"/>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613</v>
      </c>
      <c r="AR31" s="193"/>
      <c r="AS31" s="126" t="s">
        <v>355</v>
      </c>
      <c r="AT31" s="127"/>
      <c r="AU31" s="192" t="s">
        <v>613</v>
      </c>
      <c r="AV31" s="192"/>
      <c r="AW31" s="394" t="s">
        <v>300</v>
      </c>
      <c r="AX31" s="395"/>
    </row>
    <row r="32" spans="1:50" ht="23.25" customHeight="1">
      <c r="A32" s="399"/>
      <c r="B32" s="397"/>
      <c r="C32" s="397"/>
      <c r="D32" s="397"/>
      <c r="E32" s="397"/>
      <c r="F32" s="398"/>
      <c r="G32" s="560" t="s">
        <v>550</v>
      </c>
      <c r="H32" s="561"/>
      <c r="I32" s="561"/>
      <c r="J32" s="561"/>
      <c r="K32" s="561"/>
      <c r="L32" s="561"/>
      <c r="M32" s="561"/>
      <c r="N32" s="561"/>
      <c r="O32" s="562"/>
      <c r="P32" s="98" t="s">
        <v>550</v>
      </c>
      <c r="Q32" s="98"/>
      <c r="R32" s="98"/>
      <c r="S32" s="98"/>
      <c r="T32" s="98"/>
      <c r="U32" s="98"/>
      <c r="V32" s="98"/>
      <c r="W32" s="98"/>
      <c r="X32" s="99"/>
      <c r="Y32" s="467" t="s">
        <v>12</v>
      </c>
      <c r="Z32" s="527"/>
      <c r="AA32" s="528"/>
      <c r="AB32" s="457" t="s">
        <v>550</v>
      </c>
      <c r="AC32" s="457"/>
      <c r="AD32" s="457"/>
      <c r="AE32" s="211" t="s">
        <v>550</v>
      </c>
      <c r="AF32" s="212"/>
      <c r="AG32" s="212"/>
      <c r="AH32" s="212"/>
      <c r="AI32" s="211" t="s">
        <v>550</v>
      </c>
      <c r="AJ32" s="212"/>
      <c r="AK32" s="212"/>
      <c r="AL32" s="213"/>
      <c r="AM32" s="211" t="s">
        <v>550</v>
      </c>
      <c r="AN32" s="212"/>
      <c r="AO32" s="212"/>
      <c r="AP32" s="213"/>
      <c r="AQ32" s="333" t="s">
        <v>550</v>
      </c>
      <c r="AR32" s="200"/>
      <c r="AS32" s="200"/>
      <c r="AT32" s="334"/>
      <c r="AU32" s="212" t="s">
        <v>550</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550</v>
      </c>
      <c r="AC33" s="519"/>
      <c r="AD33" s="519"/>
      <c r="AE33" s="211" t="s">
        <v>550</v>
      </c>
      <c r="AF33" s="212"/>
      <c r="AG33" s="212"/>
      <c r="AH33" s="212"/>
      <c r="AI33" s="211" t="s">
        <v>550</v>
      </c>
      <c r="AJ33" s="212"/>
      <c r="AK33" s="212"/>
      <c r="AL33" s="213"/>
      <c r="AM33" s="211" t="s">
        <v>550</v>
      </c>
      <c r="AN33" s="212"/>
      <c r="AO33" s="212"/>
      <c r="AP33" s="213"/>
      <c r="AQ33" s="333" t="s">
        <v>550</v>
      </c>
      <c r="AR33" s="200"/>
      <c r="AS33" s="200"/>
      <c r="AT33" s="334"/>
      <c r="AU33" s="212" t="s">
        <v>550</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550</v>
      </c>
      <c r="AF34" s="212"/>
      <c r="AG34" s="212"/>
      <c r="AH34" s="212"/>
      <c r="AI34" s="211" t="s">
        <v>550</v>
      </c>
      <c r="AJ34" s="212"/>
      <c r="AK34" s="212"/>
      <c r="AL34" s="213"/>
      <c r="AM34" s="211" t="s">
        <v>550</v>
      </c>
      <c r="AN34" s="212"/>
      <c r="AO34" s="212"/>
      <c r="AP34" s="213"/>
      <c r="AQ34" s="333" t="s">
        <v>550</v>
      </c>
      <c r="AR34" s="200"/>
      <c r="AS34" s="200"/>
      <c r="AT34" s="334"/>
      <c r="AU34" s="212" t="s">
        <v>550</v>
      </c>
      <c r="AV34" s="212"/>
      <c r="AW34" s="212"/>
      <c r="AX34" s="214"/>
    </row>
    <row r="35" spans="1:50" ht="23.25" customHeight="1">
      <c r="A35" s="219" t="s">
        <v>521</v>
      </c>
      <c r="B35" s="220"/>
      <c r="C35" s="220"/>
      <c r="D35" s="220"/>
      <c r="E35" s="220"/>
      <c r="F35" s="221"/>
      <c r="G35" s="225" t="s">
        <v>550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08"/>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08"/>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2" t="s">
        <v>253</v>
      </c>
      <c r="AV51" s="922"/>
      <c r="AW51" s="922"/>
      <c r="AX51" s="923"/>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2" t="s">
        <v>253</v>
      </c>
      <c r="AV58" s="922"/>
      <c r="AW58" s="922"/>
      <c r="AX58" s="923"/>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485</v>
      </c>
      <c r="AX66" s="247"/>
    </row>
    <row r="67" spans="1:50" ht="23.25" hidden="1" customHeight="1">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493</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45"/>
    </row>
    <row r="80" spans="1:50" ht="18.75" customHeight="1">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467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0" customHeight="1">
      <c r="A82" s="864"/>
      <c r="B82" s="523"/>
      <c r="C82" s="424"/>
      <c r="D82" s="424"/>
      <c r="E82" s="424"/>
      <c r="F82" s="425"/>
      <c r="G82" s="675" t="s">
        <v>558</v>
      </c>
      <c r="H82" s="675"/>
      <c r="I82" s="675"/>
      <c r="J82" s="675"/>
      <c r="K82" s="675"/>
      <c r="L82" s="675"/>
      <c r="M82" s="675"/>
      <c r="N82" s="675"/>
      <c r="O82" s="675"/>
      <c r="P82" s="675"/>
      <c r="Q82" s="675"/>
      <c r="R82" s="675"/>
      <c r="S82" s="675"/>
      <c r="T82" s="675"/>
      <c r="U82" s="675"/>
      <c r="V82" s="675"/>
      <c r="W82" s="675"/>
      <c r="X82" s="675"/>
      <c r="Y82" s="675"/>
      <c r="Z82" s="675"/>
      <c r="AA82" s="676"/>
      <c r="AB82" s="883" t="s">
        <v>615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30"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30"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355</v>
      </c>
      <c r="AT86" s="127"/>
      <c r="AU86" s="192">
        <v>31</v>
      </c>
      <c r="AV86" s="192"/>
      <c r="AW86" s="394" t="s">
        <v>300</v>
      </c>
      <c r="AX86" s="395"/>
      <c r="AY86" s="10"/>
      <c r="AZ86" s="10"/>
      <c r="BA86" s="10"/>
      <c r="BB86" s="10"/>
      <c r="BC86" s="10"/>
      <c r="BD86" s="10"/>
      <c r="BE86" s="10"/>
      <c r="BF86" s="10"/>
      <c r="BG86" s="10"/>
      <c r="BH86" s="10"/>
    </row>
    <row r="87" spans="1:60" ht="23.25" customHeight="1">
      <c r="A87" s="864"/>
      <c r="B87" s="424"/>
      <c r="C87" s="424"/>
      <c r="D87" s="424"/>
      <c r="E87" s="424"/>
      <c r="F87" s="425"/>
      <c r="G87" s="97" t="s">
        <v>561</v>
      </c>
      <c r="H87" s="98"/>
      <c r="I87" s="98"/>
      <c r="J87" s="98"/>
      <c r="K87" s="98"/>
      <c r="L87" s="98"/>
      <c r="M87" s="98"/>
      <c r="N87" s="98"/>
      <c r="O87" s="99"/>
      <c r="P87" s="98" t="s">
        <v>560</v>
      </c>
      <c r="Q87" s="510"/>
      <c r="R87" s="510"/>
      <c r="S87" s="510"/>
      <c r="T87" s="510"/>
      <c r="U87" s="510"/>
      <c r="V87" s="510"/>
      <c r="W87" s="510"/>
      <c r="X87" s="511"/>
      <c r="Y87" s="557" t="s">
        <v>62</v>
      </c>
      <c r="Z87" s="558"/>
      <c r="AA87" s="559"/>
      <c r="AB87" s="457" t="s">
        <v>562</v>
      </c>
      <c r="AC87" s="457"/>
      <c r="AD87" s="457"/>
      <c r="AE87" s="211" t="s">
        <v>550</v>
      </c>
      <c r="AF87" s="212"/>
      <c r="AG87" s="212"/>
      <c r="AH87" s="212"/>
      <c r="AI87" s="211" t="s">
        <v>550</v>
      </c>
      <c r="AJ87" s="212"/>
      <c r="AK87" s="212"/>
      <c r="AL87" s="212"/>
      <c r="AM87" s="211">
        <v>77715</v>
      </c>
      <c r="AN87" s="212"/>
      <c r="AO87" s="212"/>
      <c r="AP87" s="212"/>
      <c r="AQ87" s="333" t="s">
        <v>613</v>
      </c>
      <c r="AR87" s="200"/>
      <c r="AS87" s="200"/>
      <c r="AT87" s="334"/>
      <c r="AU87" s="212" t="s">
        <v>613</v>
      </c>
      <c r="AV87" s="212"/>
      <c r="AW87" s="212"/>
      <c r="AX87" s="214"/>
    </row>
    <row r="88" spans="1:60" ht="23.25"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562</v>
      </c>
      <c r="AC88" s="519"/>
      <c r="AD88" s="519"/>
      <c r="AE88" s="211" t="s">
        <v>550</v>
      </c>
      <c r="AF88" s="212"/>
      <c r="AG88" s="212"/>
      <c r="AH88" s="212"/>
      <c r="AI88" s="211" t="s">
        <v>550</v>
      </c>
      <c r="AJ88" s="212"/>
      <c r="AK88" s="212"/>
      <c r="AL88" s="212"/>
      <c r="AM88" s="211">
        <v>10000</v>
      </c>
      <c r="AN88" s="212"/>
      <c r="AO88" s="212"/>
      <c r="AP88" s="212"/>
      <c r="AQ88" s="333">
        <v>77715</v>
      </c>
      <c r="AR88" s="200"/>
      <c r="AS88" s="200"/>
      <c r="AT88" s="334"/>
      <c r="AU88" s="212" t="s">
        <v>613</v>
      </c>
      <c r="AV88" s="212"/>
      <c r="AW88" s="212"/>
      <c r="AX88" s="214"/>
      <c r="AY88" s="10"/>
      <c r="AZ88" s="10"/>
      <c r="BA88" s="10"/>
      <c r="BB88" s="10"/>
      <c r="BC88" s="10"/>
    </row>
    <row r="89" spans="1:60" ht="23.25" customHeight="1" thickBo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550</v>
      </c>
      <c r="AF89" s="212"/>
      <c r="AG89" s="212"/>
      <c r="AH89" s="212"/>
      <c r="AI89" s="211" t="s">
        <v>550</v>
      </c>
      <c r="AJ89" s="212"/>
      <c r="AK89" s="212"/>
      <c r="AL89" s="212"/>
      <c r="AM89" s="211">
        <v>777</v>
      </c>
      <c r="AN89" s="212"/>
      <c r="AO89" s="212"/>
      <c r="AP89" s="212"/>
      <c r="AQ89" s="333" t="s">
        <v>613</v>
      </c>
      <c r="AR89" s="200"/>
      <c r="AS89" s="200"/>
      <c r="AT89" s="334"/>
      <c r="AU89" s="212" t="s">
        <v>613</v>
      </c>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466</v>
      </c>
      <c r="AN100" s="536"/>
      <c r="AO100" s="536"/>
      <c r="AP100" s="537"/>
      <c r="AQ100" s="313" t="s">
        <v>489</v>
      </c>
      <c r="AR100" s="314"/>
      <c r="AS100" s="314"/>
      <c r="AT100" s="315"/>
      <c r="AU100" s="313" t="s">
        <v>534</v>
      </c>
      <c r="AV100" s="314"/>
      <c r="AW100" s="314"/>
      <c r="AX100" s="316"/>
    </row>
    <row r="101" spans="1:60" ht="23.25" customHeight="1">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t="s">
        <v>550</v>
      </c>
      <c r="AF101" s="212"/>
      <c r="AG101" s="212"/>
      <c r="AH101" s="213"/>
      <c r="AI101" s="211" t="s">
        <v>550</v>
      </c>
      <c r="AJ101" s="212"/>
      <c r="AK101" s="212"/>
      <c r="AL101" s="213"/>
      <c r="AM101" s="211">
        <v>1</v>
      </c>
      <c r="AN101" s="212"/>
      <c r="AO101" s="212"/>
      <c r="AP101" s="213"/>
      <c r="AQ101" s="211" t="s">
        <v>613</v>
      </c>
      <c r="AR101" s="212"/>
      <c r="AS101" s="212"/>
      <c r="AT101" s="213"/>
      <c r="AU101" s="211" t="s">
        <v>613</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550</v>
      </c>
      <c r="AF102" s="414"/>
      <c r="AG102" s="414"/>
      <c r="AH102" s="414"/>
      <c r="AI102" s="414" t="s">
        <v>550</v>
      </c>
      <c r="AJ102" s="414"/>
      <c r="AK102" s="414"/>
      <c r="AL102" s="414"/>
      <c r="AM102" s="414">
        <v>2</v>
      </c>
      <c r="AN102" s="414"/>
      <c r="AO102" s="414"/>
      <c r="AP102" s="414"/>
      <c r="AQ102" s="266">
        <v>2</v>
      </c>
      <c r="AR102" s="267"/>
      <c r="AS102" s="267"/>
      <c r="AT102" s="312"/>
      <c r="AU102" s="266" t="s">
        <v>639</v>
      </c>
      <c r="AV102" s="267"/>
      <c r="AW102" s="267"/>
      <c r="AX102" s="312"/>
    </row>
    <row r="103" spans="1:60" ht="31.5" hidden="1" customHeight="1">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489</v>
      </c>
      <c r="AR103" s="278"/>
      <c r="AS103" s="278"/>
      <c r="AT103" s="317"/>
      <c r="AU103" s="277" t="s">
        <v>534</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489</v>
      </c>
      <c r="AR106" s="278"/>
      <c r="AS106" s="278"/>
      <c r="AT106" s="317"/>
      <c r="AU106" s="277" t="s">
        <v>534</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489</v>
      </c>
      <c r="AR109" s="278"/>
      <c r="AS109" s="278"/>
      <c r="AT109" s="317"/>
      <c r="AU109" s="277" t="s">
        <v>534</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489</v>
      </c>
      <c r="AR112" s="278"/>
      <c r="AS112" s="278"/>
      <c r="AT112" s="317"/>
      <c r="AU112" s="277" t="s">
        <v>534</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535</v>
      </c>
      <c r="AR115" s="591"/>
      <c r="AS115" s="591"/>
      <c r="AT115" s="591"/>
      <c r="AU115" s="591"/>
      <c r="AV115" s="591"/>
      <c r="AW115" s="591"/>
      <c r="AX115" s="592"/>
    </row>
    <row r="116" spans="1:50" ht="23.25" customHeight="1">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t="s">
        <v>550</v>
      </c>
      <c r="AF116" s="414"/>
      <c r="AG116" s="414"/>
      <c r="AH116" s="414"/>
      <c r="AI116" s="414" t="s">
        <v>550</v>
      </c>
      <c r="AJ116" s="414"/>
      <c r="AK116" s="414"/>
      <c r="AL116" s="414"/>
      <c r="AM116" s="414">
        <v>2948400</v>
      </c>
      <c r="AN116" s="414"/>
      <c r="AO116" s="414"/>
      <c r="AP116" s="414"/>
      <c r="AQ116" s="211" t="s">
        <v>613</v>
      </c>
      <c r="AR116" s="212"/>
      <c r="AS116" s="212"/>
      <c r="AT116" s="212"/>
      <c r="AU116" s="212"/>
      <c r="AV116" s="212"/>
      <c r="AW116" s="212"/>
      <c r="AX116" s="214"/>
    </row>
    <row r="117" spans="1:50" ht="23.2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550</v>
      </c>
      <c r="AF117" s="547"/>
      <c r="AG117" s="547"/>
      <c r="AH117" s="547"/>
      <c r="AI117" s="547" t="s">
        <v>550</v>
      </c>
      <c r="AJ117" s="547"/>
      <c r="AK117" s="547"/>
      <c r="AL117" s="547"/>
      <c r="AM117" s="547" t="s">
        <v>568</v>
      </c>
      <c r="AN117" s="547"/>
      <c r="AO117" s="547"/>
      <c r="AP117" s="547"/>
      <c r="AQ117" s="547" t="s">
        <v>613</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535</v>
      </c>
      <c r="AR118" s="591"/>
      <c r="AS118" s="591"/>
      <c r="AT118" s="591"/>
      <c r="AU118" s="591"/>
      <c r="AV118" s="591"/>
      <c r="AW118" s="591"/>
      <c r="AX118" s="592"/>
    </row>
    <row r="119" spans="1:50" ht="23.25" hidden="1" customHeight="1">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535</v>
      </c>
      <c r="AR121" s="591"/>
      <c r="AS121" s="591"/>
      <c r="AT121" s="591"/>
      <c r="AU121" s="591"/>
      <c r="AV121" s="591"/>
      <c r="AW121" s="591"/>
      <c r="AX121" s="592"/>
    </row>
    <row r="122" spans="1:50" ht="23.25" hidden="1" customHeight="1">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535</v>
      </c>
      <c r="AR124" s="591"/>
      <c r="AS124" s="591"/>
      <c r="AT124" s="591"/>
      <c r="AU124" s="591"/>
      <c r="AV124" s="591"/>
      <c r="AW124" s="591"/>
      <c r="AX124" s="592"/>
    </row>
    <row r="125" spans="1:50" ht="23.25" hidden="1" customHeight="1">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466</v>
      </c>
      <c r="AN127" s="412"/>
      <c r="AO127" s="412"/>
      <c r="AP127" s="413"/>
      <c r="AQ127" s="590" t="s">
        <v>535</v>
      </c>
      <c r="AR127" s="591"/>
      <c r="AS127" s="591"/>
      <c r="AT127" s="591"/>
      <c r="AU127" s="591"/>
      <c r="AV127" s="591"/>
      <c r="AW127" s="591"/>
      <c r="AX127" s="592"/>
    </row>
    <row r="128" spans="1:50" ht="23.25" hidden="1" customHeight="1">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368</v>
      </c>
      <c r="B130" s="178"/>
      <c r="C130" s="177" t="s">
        <v>365</v>
      </c>
      <c r="D130" s="178"/>
      <c r="E130" s="162" t="s">
        <v>398</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397</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613</v>
      </c>
      <c r="AR133" s="192"/>
      <c r="AS133" s="126" t="s">
        <v>355</v>
      </c>
      <c r="AT133" s="127"/>
      <c r="AU133" s="193" t="s">
        <v>613</v>
      </c>
      <c r="AV133" s="193"/>
      <c r="AW133" s="126" t="s">
        <v>300</v>
      </c>
      <c r="AX133" s="188"/>
    </row>
    <row r="134" spans="1:50" ht="39.75" customHeight="1">
      <c r="A134" s="182"/>
      <c r="B134" s="179"/>
      <c r="C134" s="173"/>
      <c r="D134" s="179"/>
      <c r="E134" s="173"/>
      <c r="F134" s="174"/>
      <c r="G134" s="97" t="s">
        <v>550</v>
      </c>
      <c r="H134" s="98"/>
      <c r="I134" s="98"/>
      <c r="J134" s="98"/>
      <c r="K134" s="98"/>
      <c r="L134" s="98"/>
      <c r="M134" s="98"/>
      <c r="N134" s="98"/>
      <c r="O134" s="98"/>
      <c r="P134" s="98"/>
      <c r="Q134" s="98"/>
      <c r="R134" s="98"/>
      <c r="S134" s="98"/>
      <c r="T134" s="98"/>
      <c r="U134" s="98"/>
      <c r="V134" s="98"/>
      <c r="W134" s="98"/>
      <c r="X134" s="99"/>
      <c r="Y134" s="194" t="s">
        <v>378</v>
      </c>
      <c r="Z134" s="195"/>
      <c r="AA134" s="196"/>
      <c r="AB134" s="197" t="s">
        <v>550</v>
      </c>
      <c r="AC134" s="198"/>
      <c r="AD134" s="198"/>
      <c r="AE134" s="199" t="s">
        <v>550</v>
      </c>
      <c r="AF134" s="200"/>
      <c r="AG134" s="200"/>
      <c r="AH134" s="200"/>
      <c r="AI134" s="199" t="s">
        <v>550</v>
      </c>
      <c r="AJ134" s="200"/>
      <c r="AK134" s="200"/>
      <c r="AL134" s="200"/>
      <c r="AM134" s="199" t="s">
        <v>550</v>
      </c>
      <c r="AN134" s="200"/>
      <c r="AO134" s="200"/>
      <c r="AP134" s="200"/>
      <c r="AQ134" s="199" t="s">
        <v>550</v>
      </c>
      <c r="AR134" s="200"/>
      <c r="AS134" s="200"/>
      <c r="AT134" s="200"/>
      <c r="AU134" s="199" t="s">
        <v>550</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550</v>
      </c>
      <c r="AC135" s="206"/>
      <c r="AD135" s="206"/>
      <c r="AE135" s="199" t="s">
        <v>550</v>
      </c>
      <c r="AF135" s="200"/>
      <c r="AG135" s="200"/>
      <c r="AH135" s="200"/>
      <c r="AI135" s="199" t="s">
        <v>550</v>
      </c>
      <c r="AJ135" s="200"/>
      <c r="AK135" s="200"/>
      <c r="AL135" s="200"/>
      <c r="AM135" s="199" t="s">
        <v>550</v>
      </c>
      <c r="AN135" s="200"/>
      <c r="AO135" s="200"/>
      <c r="AP135" s="200"/>
      <c r="AQ135" s="199" t="s">
        <v>550</v>
      </c>
      <c r="AR135" s="200"/>
      <c r="AS135" s="200"/>
      <c r="AT135" s="200"/>
      <c r="AU135" s="199" t="s">
        <v>550</v>
      </c>
      <c r="AV135" s="200"/>
      <c r="AW135" s="200"/>
      <c r="AX135" s="201"/>
    </row>
    <row r="136" spans="1:50" ht="18.75" hidden="1" customHeight="1">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c r="A152" s="182"/>
      <c r="B152" s="179"/>
      <c r="C152" s="173"/>
      <c r="D152" s="179"/>
      <c r="E152" s="173"/>
      <c r="F152" s="174"/>
      <c r="G152" s="150" t="s">
        <v>380</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9.950000000000003" customHeight="1">
      <c r="A154" s="182"/>
      <c r="B154" s="179"/>
      <c r="C154" s="173"/>
      <c r="D154" s="179"/>
      <c r="E154" s="173"/>
      <c r="F154" s="174"/>
      <c r="G154" s="97" t="s">
        <v>640</v>
      </c>
      <c r="H154" s="98"/>
      <c r="I154" s="98"/>
      <c r="J154" s="98"/>
      <c r="K154" s="98"/>
      <c r="L154" s="98"/>
      <c r="M154" s="98"/>
      <c r="N154" s="98"/>
      <c r="O154" s="98"/>
      <c r="P154" s="99"/>
      <c r="Q154" s="118" t="s">
        <v>552</v>
      </c>
      <c r="R154" s="98"/>
      <c r="S154" s="98"/>
      <c r="T154" s="98"/>
      <c r="U154" s="98"/>
      <c r="V154" s="98"/>
      <c r="W154" s="98"/>
      <c r="X154" s="98"/>
      <c r="Y154" s="98"/>
      <c r="Z154" s="98"/>
      <c r="AA154" s="286"/>
      <c r="AB154" s="134" t="s">
        <v>570</v>
      </c>
      <c r="AC154" s="135"/>
      <c r="AD154" s="135"/>
      <c r="AE154" s="140" t="s">
        <v>571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9.950000000000003"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7.9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9.950000000000003"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641</v>
      </c>
      <c r="AF157" s="98"/>
      <c r="AG157" s="98"/>
      <c r="AH157" s="98"/>
      <c r="AI157" s="98"/>
      <c r="AJ157" s="98"/>
      <c r="AK157" s="98"/>
      <c r="AL157" s="98"/>
      <c r="AM157" s="98"/>
      <c r="AN157" s="98"/>
      <c r="AO157" s="98"/>
      <c r="AP157" s="98"/>
      <c r="AQ157" s="98"/>
      <c r="AR157" s="98"/>
      <c r="AS157" s="98"/>
      <c r="AT157" s="98"/>
      <c r="AU157" s="98"/>
      <c r="AV157" s="98"/>
      <c r="AW157" s="98"/>
      <c r="AX157" s="119"/>
    </row>
    <row r="158" spans="1:50" ht="39.950000000000003"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380</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380</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380</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380</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 customHeight="1">
      <c r="A188" s="182"/>
      <c r="B188" s="179"/>
      <c r="C188" s="173"/>
      <c r="D188" s="179"/>
      <c r="E188" s="118" t="s">
        <v>626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380</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380</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380</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380</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380</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380</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380</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380</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380</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380</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380</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380</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380</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380</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380</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380</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380</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380</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380</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380</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367</v>
      </c>
      <c r="D430" s="929"/>
      <c r="E430" s="167" t="s">
        <v>387</v>
      </c>
      <c r="F430" s="168"/>
      <c r="G430" s="897" t="s">
        <v>383</v>
      </c>
      <c r="H430" s="116"/>
      <c r="I430" s="116"/>
      <c r="J430" s="898" t="s">
        <v>550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613</v>
      </c>
      <c r="AF432" s="193"/>
      <c r="AG432" s="126" t="s">
        <v>355</v>
      </c>
      <c r="AH432" s="127"/>
      <c r="AI432" s="149"/>
      <c r="AJ432" s="149"/>
      <c r="AK432" s="149"/>
      <c r="AL432" s="147"/>
      <c r="AM432" s="149"/>
      <c r="AN432" s="149"/>
      <c r="AO432" s="149"/>
      <c r="AP432" s="147"/>
      <c r="AQ432" s="589" t="s">
        <v>613</v>
      </c>
      <c r="AR432" s="193"/>
      <c r="AS432" s="126" t="s">
        <v>355</v>
      </c>
      <c r="AT432" s="127"/>
      <c r="AU432" s="193" t="s">
        <v>613</v>
      </c>
      <c r="AV432" s="193"/>
      <c r="AW432" s="126" t="s">
        <v>300</v>
      </c>
      <c r="AX432" s="188"/>
    </row>
    <row r="433" spans="1:50" ht="23.25" customHeight="1">
      <c r="A433" s="182"/>
      <c r="B433" s="179"/>
      <c r="C433" s="173"/>
      <c r="D433" s="179"/>
      <c r="E433" s="335"/>
      <c r="F433" s="336"/>
      <c r="G433" s="97" t="s">
        <v>550</v>
      </c>
      <c r="H433" s="98"/>
      <c r="I433" s="98"/>
      <c r="J433" s="98"/>
      <c r="K433" s="98"/>
      <c r="L433" s="98"/>
      <c r="M433" s="98"/>
      <c r="N433" s="98"/>
      <c r="O433" s="98"/>
      <c r="P433" s="98"/>
      <c r="Q433" s="98"/>
      <c r="R433" s="98"/>
      <c r="S433" s="98"/>
      <c r="T433" s="98"/>
      <c r="U433" s="98"/>
      <c r="V433" s="98"/>
      <c r="W433" s="98"/>
      <c r="X433" s="99"/>
      <c r="Y433" s="194" t="s">
        <v>12</v>
      </c>
      <c r="Z433" s="195"/>
      <c r="AA433" s="196"/>
      <c r="AB433" s="206" t="s">
        <v>550</v>
      </c>
      <c r="AC433" s="206"/>
      <c r="AD433" s="206"/>
      <c r="AE433" s="333" t="s">
        <v>550</v>
      </c>
      <c r="AF433" s="200"/>
      <c r="AG433" s="200"/>
      <c r="AH433" s="200"/>
      <c r="AI433" s="333" t="s">
        <v>550</v>
      </c>
      <c r="AJ433" s="200"/>
      <c r="AK433" s="200"/>
      <c r="AL433" s="334"/>
      <c r="AM433" s="333" t="s">
        <v>550</v>
      </c>
      <c r="AN433" s="200"/>
      <c r="AO433" s="200"/>
      <c r="AP433" s="334"/>
      <c r="AQ433" s="333" t="s">
        <v>550</v>
      </c>
      <c r="AR433" s="200"/>
      <c r="AS433" s="200"/>
      <c r="AT433" s="334"/>
      <c r="AU433" s="333" t="s">
        <v>550</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550</v>
      </c>
      <c r="AC434" s="198"/>
      <c r="AD434" s="198"/>
      <c r="AE434" s="333" t="s">
        <v>550</v>
      </c>
      <c r="AF434" s="200"/>
      <c r="AG434" s="200"/>
      <c r="AH434" s="334"/>
      <c r="AI434" s="333" t="s">
        <v>550</v>
      </c>
      <c r="AJ434" s="200"/>
      <c r="AK434" s="200"/>
      <c r="AL434" s="334"/>
      <c r="AM434" s="333" t="s">
        <v>550</v>
      </c>
      <c r="AN434" s="200"/>
      <c r="AO434" s="200"/>
      <c r="AP434" s="334"/>
      <c r="AQ434" s="333" t="s">
        <v>550</v>
      </c>
      <c r="AR434" s="200"/>
      <c r="AS434" s="200"/>
      <c r="AT434" s="334"/>
      <c r="AU434" s="333" t="s">
        <v>550</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550</v>
      </c>
      <c r="AF435" s="200"/>
      <c r="AG435" s="200"/>
      <c r="AH435" s="334"/>
      <c r="AI435" s="333" t="s">
        <v>550</v>
      </c>
      <c r="AJ435" s="200"/>
      <c r="AK435" s="200"/>
      <c r="AL435" s="334"/>
      <c r="AM435" s="333" t="s">
        <v>550</v>
      </c>
      <c r="AN435" s="200"/>
      <c r="AO435" s="200"/>
      <c r="AP435" s="334"/>
      <c r="AQ435" s="333" t="s">
        <v>550</v>
      </c>
      <c r="AR435" s="200"/>
      <c r="AS435" s="200"/>
      <c r="AT435" s="334"/>
      <c r="AU435" s="333" t="s">
        <v>550</v>
      </c>
      <c r="AV435" s="200"/>
      <c r="AW435" s="200"/>
      <c r="AX435" s="201"/>
    </row>
    <row r="436" spans="1:50" ht="18.75" hidden="1" customHeight="1">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613</v>
      </c>
      <c r="AF457" s="193"/>
      <c r="AG457" s="126" t="s">
        <v>355</v>
      </c>
      <c r="AH457" s="127"/>
      <c r="AI457" s="149"/>
      <c r="AJ457" s="149"/>
      <c r="AK457" s="149"/>
      <c r="AL457" s="147"/>
      <c r="AM457" s="149"/>
      <c r="AN457" s="149"/>
      <c r="AO457" s="149"/>
      <c r="AP457" s="147"/>
      <c r="AQ457" s="589" t="s">
        <v>613</v>
      </c>
      <c r="AR457" s="193"/>
      <c r="AS457" s="126" t="s">
        <v>355</v>
      </c>
      <c r="AT457" s="127"/>
      <c r="AU457" s="193" t="s">
        <v>613</v>
      </c>
      <c r="AV457" s="193"/>
      <c r="AW457" s="126" t="s">
        <v>300</v>
      </c>
      <c r="AX457" s="188"/>
    </row>
    <row r="458" spans="1:50" ht="23.25" customHeight="1">
      <c r="A458" s="182"/>
      <c r="B458" s="179"/>
      <c r="C458" s="173"/>
      <c r="D458" s="179"/>
      <c r="E458" s="335"/>
      <c r="F458" s="336"/>
      <c r="G458" s="97" t="s">
        <v>550</v>
      </c>
      <c r="H458" s="98"/>
      <c r="I458" s="98"/>
      <c r="J458" s="98"/>
      <c r="K458" s="98"/>
      <c r="L458" s="98"/>
      <c r="M458" s="98"/>
      <c r="N458" s="98"/>
      <c r="O458" s="98"/>
      <c r="P458" s="98"/>
      <c r="Q458" s="98"/>
      <c r="R458" s="98"/>
      <c r="S458" s="98"/>
      <c r="T458" s="98"/>
      <c r="U458" s="98"/>
      <c r="V458" s="98"/>
      <c r="W458" s="98"/>
      <c r="X458" s="99"/>
      <c r="Y458" s="194" t="s">
        <v>12</v>
      </c>
      <c r="Z458" s="195"/>
      <c r="AA458" s="196"/>
      <c r="AB458" s="206" t="s">
        <v>550</v>
      </c>
      <c r="AC458" s="206"/>
      <c r="AD458" s="206"/>
      <c r="AE458" s="333" t="s">
        <v>550</v>
      </c>
      <c r="AF458" s="200"/>
      <c r="AG458" s="200"/>
      <c r="AH458" s="200"/>
      <c r="AI458" s="333" t="s">
        <v>550</v>
      </c>
      <c r="AJ458" s="200"/>
      <c r="AK458" s="200"/>
      <c r="AL458" s="334"/>
      <c r="AM458" s="333" t="s">
        <v>550</v>
      </c>
      <c r="AN458" s="200"/>
      <c r="AO458" s="200"/>
      <c r="AP458" s="334"/>
      <c r="AQ458" s="333" t="s">
        <v>550</v>
      </c>
      <c r="AR458" s="200"/>
      <c r="AS458" s="200"/>
      <c r="AT458" s="334"/>
      <c r="AU458" s="333" t="s">
        <v>550</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550</v>
      </c>
      <c r="AC459" s="198"/>
      <c r="AD459" s="198"/>
      <c r="AE459" s="333" t="s">
        <v>550</v>
      </c>
      <c r="AF459" s="200"/>
      <c r="AG459" s="200"/>
      <c r="AH459" s="334"/>
      <c r="AI459" s="333" t="s">
        <v>550</v>
      </c>
      <c r="AJ459" s="200"/>
      <c r="AK459" s="200"/>
      <c r="AL459" s="334"/>
      <c r="AM459" s="333" t="s">
        <v>550</v>
      </c>
      <c r="AN459" s="200"/>
      <c r="AO459" s="200"/>
      <c r="AP459" s="334"/>
      <c r="AQ459" s="333" t="s">
        <v>550</v>
      </c>
      <c r="AR459" s="200"/>
      <c r="AS459" s="200"/>
      <c r="AT459" s="334"/>
      <c r="AU459" s="333" t="s">
        <v>550</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550</v>
      </c>
      <c r="AF460" s="200"/>
      <c r="AG460" s="200"/>
      <c r="AH460" s="334"/>
      <c r="AI460" s="333" t="s">
        <v>550</v>
      </c>
      <c r="AJ460" s="200"/>
      <c r="AK460" s="200"/>
      <c r="AL460" s="334"/>
      <c r="AM460" s="333" t="s">
        <v>550</v>
      </c>
      <c r="AN460" s="200"/>
      <c r="AO460" s="200"/>
      <c r="AP460" s="334"/>
      <c r="AQ460" s="333" t="s">
        <v>550</v>
      </c>
      <c r="AR460" s="200"/>
      <c r="AS460" s="200"/>
      <c r="AT460" s="334"/>
      <c r="AU460" s="333" t="s">
        <v>550</v>
      </c>
      <c r="AV460" s="200"/>
      <c r="AW460" s="200"/>
      <c r="AX460" s="201"/>
    </row>
    <row r="461" spans="1:50" ht="18.75" hidden="1" customHeight="1">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550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9.95"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627</v>
      </c>
      <c r="AH702" s="382"/>
      <c r="AI702" s="382"/>
      <c r="AJ702" s="382"/>
      <c r="AK702" s="382"/>
      <c r="AL702" s="382"/>
      <c r="AM702" s="382"/>
      <c r="AN702" s="382"/>
      <c r="AO702" s="382"/>
      <c r="AP702" s="382"/>
      <c r="AQ702" s="382"/>
      <c r="AR702" s="382"/>
      <c r="AS702" s="382"/>
      <c r="AT702" s="382"/>
      <c r="AU702" s="382"/>
      <c r="AV702" s="382"/>
      <c r="AW702" s="382"/>
      <c r="AX702" s="383"/>
    </row>
    <row r="703" spans="1:50" ht="69.95"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69.95"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548</v>
      </c>
      <c r="AE705" s="714"/>
      <c r="AF705" s="714"/>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548</v>
      </c>
      <c r="AE708" s="604"/>
      <c r="AF708" s="604"/>
      <c r="AG708" s="741" t="s">
        <v>576</v>
      </c>
      <c r="AH708" s="742"/>
      <c r="AI708" s="742"/>
      <c r="AJ708" s="742"/>
      <c r="AK708" s="742"/>
      <c r="AL708" s="742"/>
      <c r="AM708" s="742"/>
      <c r="AN708" s="742"/>
      <c r="AO708" s="742"/>
      <c r="AP708" s="742"/>
      <c r="AQ708" s="742"/>
      <c r="AR708" s="742"/>
      <c r="AS708" s="742"/>
      <c r="AT708" s="742"/>
      <c r="AU708" s="742"/>
      <c r="AV708" s="742"/>
      <c r="AW708" s="742"/>
      <c r="AX708" s="743"/>
    </row>
    <row r="709" spans="1:50" ht="69.95"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51.7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616</v>
      </c>
      <c r="AH710" s="95"/>
      <c r="AI710" s="95"/>
      <c r="AJ710" s="95"/>
      <c r="AK710" s="95"/>
      <c r="AL710" s="95"/>
      <c r="AM710" s="95"/>
      <c r="AN710" s="95"/>
      <c r="AO710" s="95"/>
      <c r="AP710" s="95"/>
      <c r="AQ710" s="95"/>
      <c r="AR710" s="95"/>
      <c r="AS710" s="95"/>
      <c r="AT710" s="95"/>
      <c r="AU710" s="95"/>
      <c r="AV710" s="95"/>
      <c r="AW710" s="95"/>
      <c r="AX710" s="96"/>
    </row>
    <row r="711" spans="1:50" ht="4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110.1" customHeight="1">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548</v>
      </c>
      <c r="AE712" s="782"/>
      <c r="AF712" s="782"/>
      <c r="AG712" s="809" t="s">
        <v>628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6" t="s">
        <v>484</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t="s">
        <v>613</v>
      </c>
      <c r="AH713" s="95"/>
      <c r="AI713" s="95"/>
      <c r="AJ713" s="95"/>
      <c r="AK713" s="95"/>
      <c r="AL713" s="95"/>
      <c r="AM713" s="95"/>
      <c r="AN713" s="95"/>
      <c r="AO713" s="95"/>
      <c r="AP713" s="95"/>
      <c r="AQ713" s="95"/>
      <c r="AR713" s="95"/>
      <c r="AS713" s="95"/>
      <c r="AT713" s="95"/>
      <c r="AU713" s="95"/>
      <c r="AV713" s="95"/>
      <c r="AW713" s="95"/>
      <c r="AX713" s="96"/>
    </row>
    <row r="714" spans="1:50" ht="26.25" customHeight="1">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t="s">
        <v>613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580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45"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228.75" customHeight="1">
      <c r="A726" s="639" t="s">
        <v>48</v>
      </c>
      <c r="B726" s="801"/>
      <c r="C726" s="814" t="s">
        <v>53</v>
      </c>
      <c r="D726" s="836"/>
      <c r="E726" s="836"/>
      <c r="F726" s="837"/>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57</v>
      </c>
      <c r="D727" s="748"/>
      <c r="E727" s="748"/>
      <c r="F727" s="749"/>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81.75" customHeight="1" thickBot="1">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t="s">
        <v>257</v>
      </c>
      <c r="B731" s="799"/>
      <c r="C731" s="799"/>
      <c r="D731" s="799"/>
      <c r="E731" s="800"/>
      <c r="F731" s="728" t="s">
        <v>644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t="s">
        <v>257</v>
      </c>
      <c r="B733" s="673"/>
      <c r="C733" s="673"/>
      <c r="D733" s="673"/>
      <c r="E733" s="674"/>
      <c r="F733" s="636" t="s">
        <v>645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40.25" customHeight="1" thickBot="1">
      <c r="A735" s="789" t="s">
        <v>624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0" t="s">
        <v>429</v>
      </c>
      <c r="B737" s="203"/>
      <c r="C737" s="203"/>
      <c r="D737" s="204"/>
      <c r="E737" s="986" t="s">
        <v>550</v>
      </c>
      <c r="F737" s="986"/>
      <c r="G737" s="986"/>
      <c r="H737" s="986"/>
      <c r="I737" s="986"/>
      <c r="J737" s="986"/>
      <c r="K737" s="986"/>
      <c r="L737" s="986"/>
      <c r="M737" s="986"/>
      <c r="N737" s="358" t="s">
        <v>357</v>
      </c>
      <c r="O737" s="358"/>
      <c r="P737" s="358"/>
      <c r="Q737" s="358"/>
      <c r="R737" s="986" t="s">
        <v>550</v>
      </c>
      <c r="S737" s="986"/>
      <c r="T737" s="986"/>
      <c r="U737" s="986"/>
      <c r="V737" s="986"/>
      <c r="W737" s="986"/>
      <c r="X737" s="986"/>
      <c r="Y737" s="986"/>
      <c r="Z737" s="986"/>
      <c r="AA737" s="358" t="s">
        <v>358</v>
      </c>
      <c r="AB737" s="358"/>
      <c r="AC737" s="358"/>
      <c r="AD737" s="358"/>
      <c r="AE737" s="986" t="s">
        <v>550</v>
      </c>
      <c r="AF737" s="986"/>
      <c r="AG737" s="986"/>
      <c r="AH737" s="986"/>
      <c r="AI737" s="986"/>
      <c r="AJ737" s="986"/>
      <c r="AK737" s="986"/>
      <c r="AL737" s="986"/>
      <c r="AM737" s="986"/>
      <c r="AN737" s="358" t="s">
        <v>359</v>
      </c>
      <c r="AO737" s="358"/>
      <c r="AP737" s="358"/>
      <c r="AQ737" s="358"/>
      <c r="AR737" s="987" t="s">
        <v>550</v>
      </c>
      <c r="AS737" s="988"/>
      <c r="AT737" s="988"/>
      <c r="AU737" s="988"/>
      <c r="AV737" s="988"/>
      <c r="AW737" s="988"/>
      <c r="AX737" s="989"/>
      <c r="AY737" s="89"/>
      <c r="AZ737" s="89"/>
    </row>
    <row r="738" spans="1:52" ht="24.75" customHeight="1">
      <c r="A738" s="990" t="s">
        <v>360</v>
      </c>
      <c r="B738" s="203"/>
      <c r="C738" s="203"/>
      <c r="D738" s="204"/>
      <c r="E738" s="986" t="s">
        <v>550</v>
      </c>
      <c r="F738" s="986"/>
      <c r="G738" s="986"/>
      <c r="H738" s="986"/>
      <c r="I738" s="986"/>
      <c r="J738" s="986"/>
      <c r="K738" s="986"/>
      <c r="L738" s="986"/>
      <c r="M738" s="986"/>
      <c r="N738" s="358" t="s">
        <v>361</v>
      </c>
      <c r="O738" s="358"/>
      <c r="P738" s="358"/>
      <c r="Q738" s="358"/>
      <c r="R738" s="986" t="s">
        <v>550</v>
      </c>
      <c r="S738" s="986"/>
      <c r="T738" s="986"/>
      <c r="U738" s="986"/>
      <c r="V738" s="986"/>
      <c r="W738" s="986"/>
      <c r="X738" s="986"/>
      <c r="Y738" s="986"/>
      <c r="Z738" s="986"/>
      <c r="AA738" s="358" t="s">
        <v>477</v>
      </c>
      <c r="AB738" s="358"/>
      <c r="AC738" s="358"/>
      <c r="AD738" s="358"/>
      <c r="AE738" s="986" t="s">
        <v>637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c r="A739" s="994" t="s">
        <v>536</v>
      </c>
      <c r="B739" s="995"/>
      <c r="C739" s="995"/>
      <c r="D739" s="996"/>
      <c r="E739" s="997" t="s">
        <v>546</v>
      </c>
      <c r="F739" s="998"/>
      <c r="G739" s="998"/>
      <c r="H739" s="91" t="str">
        <f>IF(E739="", "", "(")</f>
        <v>(</v>
      </c>
      <c r="I739" s="981" t="s">
        <v>433</v>
      </c>
      <c r="J739" s="981"/>
      <c r="K739" s="91" t="str">
        <f>IF(OR(I739="　", I739=""), "", "-")</f>
        <v>-</v>
      </c>
      <c r="L739" s="982">
        <v>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35"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3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3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527</v>
      </c>
      <c r="B779" s="628"/>
      <c r="C779" s="628"/>
      <c r="D779" s="628"/>
      <c r="E779" s="628"/>
      <c r="F779" s="629"/>
      <c r="G779" s="594" t="s">
        <v>584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30"/>
      <c r="B781" s="631"/>
      <c r="C781" s="631"/>
      <c r="D781" s="631"/>
      <c r="E781" s="631"/>
      <c r="F781" s="632"/>
      <c r="G781" s="669" t="s">
        <v>583</v>
      </c>
      <c r="H781" s="670"/>
      <c r="I781" s="670"/>
      <c r="J781" s="670"/>
      <c r="K781" s="671"/>
      <c r="L781" s="663" t="s">
        <v>586</v>
      </c>
      <c r="M781" s="664"/>
      <c r="N781" s="664"/>
      <c r="O781" s="664"/>
      <c r="P781" s="664"/>
      <c r="Q781" s="664"/>
      <c r="R781" s="664"/>
      <c r="S781" s="664"/>
      <c r="T781" s="664"/>
      <c r="U781" s="664"/>
      <c r="V781" s="664"/>
      <c r="W781" s="664"/>
      <c r="X781" s="665"/>
      <c r="Y781" s="384">
        <v>5.8</v>
      </c>
      <c r="Z781" s="385"/>
      <c r="AA781" s="385"/>
      <c r="AB781" s="804"/>
      <c r="AC781" s="669" t="s">
        <v>583</v>
      </c>
      <c r="AD781" s="670"/>
      <c r="AE781" s="670"/>
      <c r="AF781" s="670"/>
      <c r="AG781" s="671"/>
      <c r="AH781" s="663" t="s">
        <v>587</v>
      </c>
      <c r="AI781" s="664"/>
      <c r="AJ781" s="664"/>
      <c r="AK781" s="664"/>
      <c r="AL781" s="664"/>
      <c r="AM781" s="664"/>
      <c r="AN781" s="664"/>
      <c r="AO781" s="664"/>
      <c r="AP781" s="664"/>
      <c r="AQ781" s="664"/>
      <c r="AR781" s="664"/>
      <c r="AS781" s="664"/>
      <c r="AT781" s="665"/>
      <c r="AU781" s="384">
        <v>1.8</v>
      </c>
      <c r="AV781" s="385"/>
      <c r="AW781" s="385"/>
      <c r="AX781" s="386"/>
    </row>
    <row r="782" spans="1:50" ht="24.75"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1.8</v>
      </c>
      <c r="AV791" s="831"/>
      <c r="AW791" s="831"/>
      <c r="AX791" s="833"/>
    </row>
    <row r="792" spans="1:50" ht="24.75" customHeight="1">
      <c r="A792" s="630"/>
      <c r="B792" s="631"/>
      <c r="C792" s="631"/>
      <c r="D792" s="631"/>
      <c r="E792" s="631"/>
      <c r="F792" s="632"/>
      <c r="G792" s="594" t="s">
        <v>635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631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630"/>
      <c r="B794" s="631"/>
      <c r="C794" s="631"/>
      <c r="D794" s="631"/>
      <c r="E794" s="631"/>
      <c r="F794" s="632"/>
      <c r="G794" s="669" t="s">
        <v>583</v>
      </c>
      <c r="H794" s="670"/>
      <c r="I794" s="670"/>
      <c r="J794" s="670"/>
      <c r="K794" s="671"/>
      <c r="L794" s="663" t="s">
        <v>588</v>
      </c>
      <c r="M794" s="664"/>
      <c r="N794" s="664"/>
      <c r="O794" s="664"/>
      <c r="P794" s="664"/>
      <c r="Q794" s="664"/>
      <c r="R794" s="664"/>
      <c r="S794" s="664"/>
      <c r="T794" s="664"/>
      <c r="U794" s="664"/>
      <c r="V794" s="664"/>
      <c r="W794" s="664"/>
      <c r="X794" s="665"/>
      <c r="Y794" s="384">
        <v>0.9</v>
      </c>
      <c r="Z794" s="385"/>
      <c r="AA794" s="385"/>
      <c r="AB794" s="804"/>
      <c r="AC794" s="669" t="s">
        <v>583</v>
      </c>
      <c r="AD794" s="670"/>
      <c r="AE794" s="670"/>
      <c r="AF794" s="670"/>
      <c r="AG794" s="671"/>
      <c r="AH794" s="663" t="s">
        <v>589</v>
      </c>
      <c r="AI794" s="664"/>
      <c r="AJ794" s="664"/>
      <c r="AK794" s="664"/>
      <c r="AL794" s="664"/>
      <c r="AM794" s="664"/>
      <c r="AN794" s="664"/>
      <c r="AO794" s="664"/>
      <c r="AP794" s="664"/>
      <c r="AQ794" s="664"/>
      <c r="AR794" s="664"/>
      <c r="AS794" s="664"/>
      <c r="AT794" s="665"/>
      <c r="AU794" s="384">
        <v>2.2999999999999998</v>
      </c>
      <c r="AV794" s="385"/>
      <c r="AW794" s="385"/>
      <c r="AX794" s="386"/>
    </row>
    <row r="795" spans="1:50" ht="24.75"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2.2999999999999998</v>
      </c>
      <c r="AV804" s="831"/>
      <c r="AW804" s="831"/>
      <c r="AX804" s="833"/>
    </row>
    <row r="805" spans="1:50" ht="24.75" customHeight="1">
      <c r="A805" s="630"/>
      <c r="B805" s="631"/>
      <c r="C805" s="631"/>
      <c r="D805" s="631"/>
      <c r="E805" s="631"/>
      <c r="F805" s="632"/>
      <c r="G805" s="594" t="s">
        <v>590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592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c r="A807" s="630"/>
      <c r="B807" s="631"/>
      <c r="C807" s="631"/>
      <c r="D807" s="631"/>
      <c r="E807" s="631"/>
      <c r="F807" s="632"/>
      <c r="G807" s="669" t="s">
        <v>583</v>
      </c>
      <c r="H807" s="670"/>
      <c r="I807" s="670"/>
      <c r="J807" s="670"/>
      <c r="K807" s="671"/>
      <c r="L807" s="663" t="s">
        <v>591</v>
      </c>
      <c r="M807" s="664"/>
      <c r="N807" s="664"/>
      <c r="O807" s="664"/>
      <c r="P807" s="664"/>
      <c r="Q807" s="664"/>
      <c r="R807" s="664"/>
      <c r="S807" s="664"/>
      <c r="T807" s="664"/>
      <c r="U807" s="664"/>
      <c r="V807" s="664"/>
      <c r="W807" s="664"/>
      <c r="X807" s="665"/>
      <c r="Y807" s="384">
        <v>0.8</v>
      </c>
      <c r="Z807" s="385"/>
      <c r="AA807" s="385"/>
      <c r="AB807" s="804"/>
      <c r="AC807" s="669" t="s">
        <v>583</v>
      </c>
      <c r="AD807" s="670"/>
      <c r="AE807" s="670"/>
      <c r="AF807" s="670"/>
      <c r="AG807" s="671"/>
      <c r="AH807" s="663" t="s">
        <v>593</v>
      </c>
      <c r="AI807" s="664"/>
      <c r="AJ807" s="664"/>
      <c r="AK807" s="664"/>
      <c r="AL807" s="664"/>
      <c r="AM807" s="664"/>
      <c r="AN807" s="664"/>
      <c r="AO807" s="664"/>
      <c r="AP807" s="664"/>
      <c r="AQ807" s="664"/>
      <c r="AR807" s="664"/>
      <c r="AS807" s="664"/>
      <c r="AT807" s="665"/>
      <c r="AU807" s="384">
        <v>0.9</v>
      </c>
      <c r="AV807" s="385"/>
      <c r="AW807" s="385"/>
      <c r="AX807" s="386"/>
    </row>
    <row r="808" spans="1:50" ht="24.75"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0.9</v>
      </c>
      <c r="AV817" s="831"/>
      <c r="AW817" s="831"/>
      <c r="AX817" s="833"/>
    </row>
    <row r="818" spans="1:50" ht="24.75" customHeight="1">
      <c r="A818" s="630"/>
      <c r="B818" s="631"/>
      <c r="C818" s="631"/>
      <c r="D818" s="631"/>
      <c r="E818" s="631"/>
      <c r="F818" s="632"/>
      <c r="G818" s="594" t="s">
        <v>632</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619</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c r="A820" s="630"/>
      <c r="B820" s="631"/>
      <c r="C820" s="631"/>
      <c r="D820" s="631"/>
      <c r="E820" s="631"/>
      <c r="F820" s="632"/>
      <c r="G820" s="669" t="s">
        <v>583</v>
      </c>
      <c r="H820" s="670"/>
      <c r="I820" s="670"/>
      <c r="J820" s="670"/>
      <c r="K820" s="671"/>
      <c r="L820" s="663" t="s">
        <v>594</v>
      </c>
      <c r="M820" s="664"/>
      <c r="N820" s="664"/>
      <c r="O820" s="664"/>
      <c r="P820" s="664"/>
      <c r="Q820" s="664"/>
      <c r="R820" s="664"/>
      <c r="S820" s="664"/>
      <c r="T820" s="664"/>
      <c r="U820" s="664"/>
      <c r="V820" s="664"/>
      <c r="W820" s="664"/>
      <c r="X820" s="665"/>
      <c r="Y820" s="384">
        <v>0.6</v>
      </c>
      <c r="Z820" s="385"/>
      <c r="AA820" s="385"/>
      <c r="AB820" s="804"/>
      <c r="AC820" s="669" t="s">
        <v>583</v>
      </c>
      <c r="AD820" s="670"/>
      <c r="AE820" s="670"/>
      <c r="AF820" s="670"/>
      <c r="AG820" s="671"/>
      <c r="AH820" s="663" t="s">
        <v>595</v>
      </c>
      <c r="AI820" s="664"/>
      <c r="AJ820" s="664"/>
      <c r="AK820" s="664"/>
      <c r="AL820" s="664"/>
      <c r="AM820" s="664"/>
      <c r="AN820" s="664"/>
      <c r="AO820" s="664"/>
      <c r="AP820" s="664"/>
      <c r="AQ820" s="664"/>
      <c r="AR820" s="664"/>
      <c r="AS820" s="664"/>
      <c r="AT820" s="665"/>
      <c r="AU820" s="384">
        <v>0.1</v>
      </c>
      <c r="AV820" s="385"/>
      <c r="AW820" s="385"/>
      <c r="AX820" s="386"/>
    </row>
    <row r="821" spans="1:50" ht="24.75"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0.6</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0.1</v>
      </c>
      <c r="AV830" s="831"/>
      <c r="AW830" s="831"/>
      <c r="AX830" s="833"/>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481</v>
      </c>
      <c r="AM831" s="274"/>
      <c r="AN831" s="274"/>
      <c r="AO831" s="82" t="s">
        <v>585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51.75" customHeight="1">
      <c r="A837" s="372">
        <v>1</v>
      </c>
      <c r="B837" s="372">
        <v>1</v>
      </c>
      <c r="C837" s="354" t="s">
        <v>599</v>
      </c>
      <c r="D837" s="340"/>
      <c r="E837" s="340"/>
      <c r="F837" s="340"/>
      <c r="G837" s="340"/>
      <c r="H837" s="340"/>
      <c r="I837" s="340"/>
      <c r="J837" s="341">
        <v>5480001002034</v>
      </c>
      <c r="K837" s="342"/>
      <c r="L837" s="342"/>
      <c r="M837" s="342"/>
      <c r="N837" s="342"/>
      <c r="O837" s="342"/>
      <c r="P837" s="355" t="s">
        <v>606</v>
      </c>
      <c r="Q837" s="343"/>
      <c r="R837" s="343"/>
      <c r="S837" s="343"/>
      <c r="T837" s="343"/>
      <c r="U837" s="343"/>
      <c r="V837" s="343"/>
      <c r="W837" s="343"/>
      <c r="X837" s="343"/>
      <c r="Y837" s="344">
        <v>5.8</v>
      </c>
      <c r="Z837" s="345"/>
      <c r="AA837" s="345"/>
      <c r="AB837" s="346"/>
      <c r="AC837" s="356" t="s">
        <v>513</v>
      </c>
      <c r="AD837" s="364"/>
      <c r="AE837" s="364"/>
      <c r="AF837" s="364"/>
      <c r="AG837" s="364"/>
      <c r="AH837" s="365">
        <v>4</v>
      </c>
      <c r="AI837" s="366"/>
      <c r="AJ837" s="366"/>
      <c r="AK837" s="366"/>
      <c r="AL837" s="350">
        <v>70.5</v>
      </c>
      <c r="AM837" s="351"/>
      <c r="AN837" s="351"/>
      <c r="AO837" s="352"/>
      <c r="AP837" s="353" t="s">
        <v>550</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c r="A870" s="372">
        <v>1</v>
      </c>
      <c r="B870" s="372">
        <v>1</v>
      </c>
      <c r="C870" s="354" t="s">
        <v>600</v>
      </c>
      <c r="D870" s="340"/>
      <c r="E870" s="340"/>
      <c r="F870" s="340"/>
      <c r="G870" s="340"/>
      <c r="H870" s="340"/>
      <c r="I870" s="340"/>
      <c r="J870" s="341">
        <v>1480001001411</v>
      </c>
      <c r="K870" s="342"/>
      <c r="L870" s="342"/>
      <c r="M870" s="342"/>
      <c r="N870" s="342"/>
      <c r="O870" s="342"/>
      <c r="P870" s="355" t="s">
        <v>607</v>
      </c>
      <c r="Q870" s="343"/>
      <c r="R870" s="343"/>
      <c r="S870" s="343"/>
      <c r="T870" s="343"/>
      <c r="U870" s="343"/>
      <c r="V870" s="343"/>
      <c r="W870" s="343"/>
      <c r="X870" s="343"/>
      <c r="Y870" s="344">
        <v>1.8</v>
      </c>
      <c r="Z870" s="345"/>
      <c r="AA870" s="345"/>
      <c r="AB870" s="346"/>
      <c r="AC870" s="356" t="s">
        <v>196</v>
      </c>
      <c r="AD870" s="364"/>
      <c r="AE870" s="364"/>
      <c r="AF870" s="364"/>
      <c r="AG870" s="364"/>
      <c r="AH870" s="365" t="s">
        <v>550</v>
      </c>
      <c r="AI870" s="366"/>
      <c r="AJ870" s="366"/>
      <c r="AK870" s="366"/>
      <c r="AL870" s="350" t="s">
        <v>550</v>
      </c>
      <c r="AM870" s="351"/>
      <c r="AN870" s="351"/>
      <c r="AO870" s="352"/>
      <c r="AP870" s="353" t="s">
        <v>634</v>
      </c>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c r="A903" s="372">
        <v>1</v>
      </c>
      <c r="B903" s="372">
        <v>1</v>
      </c>
      <c r="C903" s="354" t="s">
        <v>636</v>
      </c>
      <c r="D903" s="340"/>
      <c r="E903" s="340"/>
      <c r="F903" s="340"/>
      <c r="G903" s="340"/>
      <c r="H903" s="340"/>
      <c r="I903" s="340"/>
      <c r="J903" s="341">
        <v>1480005003536</v>
      </c>
      <c r="K903" s="342"/>
      <c r="L903" s="342"/>
      <c r="M903" s="342"/>
      <c r="N903" s="342"/>
      <c r="O903" s="342"/>
      <c r="P903" s="355" t="s">
        <v>608</v>
      </c>
      <c r="Q903" s="343"/>
      <c r="R903" s="343"/>
      <c r="S903" s="343"/>
      <c r="T903" s="343"/>
      <c r="U903" s="343"/>
      <c r="V903" s="343"/>
      <c r="W903" s="343"/>
      <c r="X903" s="343"/>
      <c r="Y903" s="344">
        <v>0.9</v>
      </c>
      <c r="Z903" s="345"/>
      <c r="AA903" s="345"/>
      <c r="AB903" s="346"/>
      <c r="AC903" s="356" t="s">
        <v>196</v>
      </c>
      <c r="AD903" s="364"/>
      <c r="AE903" s="364"/>
      <c r="AF903" s="364"/>
      <c r="AG903" s="364"/>
      <c r="AH903" s="365" t="s">
        <v>550</v>
      </c>
      <c r="AI903" s="366"/>
      <c r="AJ903" s="366"/>
      <c r="AK903" s="366"/>
      <c r="AL903" s="350" t="s">
        <v>550</v>
      </c>
      <c r="AM903" s="351"/>
      <c r="AN903" s="351"/>
      <c r="AO903" s="352"/>
      <c r="AP903" s="353" t="s">
        <v>634</v>
      </c>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54.75" customHeight="1">
      <c r="A936" s="372">
        <v>1</v>
      </c>
      <c r="B936" s="372">
        <v>1</v>
      </c>
      <c r="C936" s="354" t="s">
        <v>617</v>
      </c>
      <c r="D936" s="340"/>
      <c r="E936" s="340"/>
      <c r="F936" s="340"/>
      <c r="G936" s="340"/>
      <c r="H936" s="340"/>
      <c r="I936" s="340"/>
      <c r="J936" s="341">
        <v>6011501006529</v>
      </c>
      <c r="K936" s="342"/>
      <c r="L936" s="342"/>
      <c r="M936" s="342"/>
      <c r="N936" s="342"/>
      <c r="O936" s="342"/>
      <c r="P936" s="355" t="s">
        <v>609</v>
      </c>
      <c r="Q936" s="343"/>
      <c r="R936" s="343"/>
      <c r="S936" s="343"/>
      <c r="T936" s="343"/>
      <c r="U936" s="343"/>
      <c r="V936" s="343"/>
      <c r="W936" s="343"/>
      <c r="X936" s="343"/>
      <c r="Y936" s="344">
        <v>2.2999999999999998</v>
      </c>
      <c r="Z936" s="345"/>
      <c r="AA936" s="345"/>
      <c r="AB936" s="346"/>
      <c r="AC936" s="356" t="s">
        <v>513</v>
      </c>
      <c r="AD936" s="364"/>
      <c r="AE936" s="364"/>
      <c r="AF936" s="364"/>
      <c r="AG936" s="364"/>
      <c r="AH936" s="365">
        <v>3</v>
      </c>
      <c r="AI936" s="366"/>
      <c r="AJ936" s="366"/>
      <c r="AK936" s="366"/>
      <c r="AL936" s="350">
        <v>61.2</v>
      </c>
      <c r="AM936" s="351"/>
      <c r="AN936" s="351"/>
      <c r="AO936" s="352"/>
      <c r="AP936" s="353" t="s">
        <v>550</v>
      </c>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customHeight="1">
      <c r="A969" s="372">
        <v>1</v>
      </c>
      <c r="B969" s="372">
        <v>1</v>
      </c>
      <c r="C969" s="354" t="s">
        <v>601</v>
      </c>
      <c r="D969" s="340"/>
      <c r="E969" s="340"/>
      <c r="F969" s="340"/>
      <c r="G969" s="340"/>
      <c r="H969" s="340"/>
      <c r="I969" s="340"/>
      <c r="J969" s="341">
        <v>1010601020246</v>
      </c>
      <c r="K969" s="342"/>
      <c r="L969" s="342"/>
      <c r="M969" s="342"/>
      <c r="N969" s="342"/>
      <c r="O969" s="342"/>
      <c r="P969" s="355" t="s">
        <v>610</v>
      </c>
      <c r="Q969" s="343"/>
      <c r="R969" s="343"/>
      <c r="S969" s="343"/>
      <c r="T969" s="343"/>
      <c r="U969" s="343"/>
      <c r="V969" s="343"/>
      <c r="W969" s="343"/>
      <c r="X969" s="343"/>
      <c r="Y969" s="344">
        <v>0.8</v>
      </c>
      <c r="Z969" s="345"/>
      <c r="AA969" s="345"/>
      <c r="AB969" s="346"/>
      <c r="AC969" s="356" t="s">
        <v>519</v>
      </c>
      <c r="AD969" s="364"/>
      <c r="AE969" s="364"/>
      <c r="AF969" s="364"/>
      <c r="AG969" s="364"/>
      <c r="AH969" s="365" t="s">
        <v>550</v>
      </c>
      <c r="AI969" s="366"/>
      <c r="AJ969" s="366"/>
      <c r="AK969" s="366"/>
      <c r="AL969" s="350" t="s">
        <v>550</v>
      </c>
      <c r="AM969" s="351"/>
      <c r="AN969" s="351"/>
      <c r="AO969" s="352"/>
      <c r="AP969" s="353" t="s">
        <v>550</v>
      </c>
      <c r="AQ969" s="353"/>
      <c r="AR969" s="353"/>
      <c r="AS969" s="353"/>
      <c r="AT969" s="353"/>
      <c r="AU969" s="353"/>
      <c r="AV969" s="353"/>
      <c r="AW969" s="353"/>
      <c r="AX969" s="353"/>
    </row>
    <row r="970" spans="1:50" ht="30" customHeight="1">
      <c r="A970" s="372">
        <v>2</v>
      </c>
      <c r="B970" s="372">
        <v>1</v>
      </c>
      <c r="C970" s="354" t="s">
        <v>633</v>
      </c>
      <c r="D970" s="340"/>
      <c r="E970" s="340"/>
      <c r="F970" s="340"/>
      <c r="G970" s="340"/>
      <c r="H970" s="340"/>
      <c r="I970" s="340"/>
      <c r="J970" s="341">
        <v>8012401013423</v>
      </c>
      <c r="K970" s="342"/>
      <c r="L970" s="342"/>
      <c r="M970" s="342"/>
      <c r="N970" s="342"/>
      <c r="O970" s="342"/>
      <c r="P970" s="355" t="s">
        <v>623</v>
      </c>
      <c r="Q970" s="343"/>
      <c r="R970" s="343"/>
      <c r="S970" s="343"/>
      <c r="T970" s="343"/>
      <c r="U970" s="343"/>
      <c r="V970" s="343"/>
      <c r="W970" s="343"/>
      <c r="X970" s="343"/>
      <c r="Y970" s="344">
        <v>0.5</v>
      </c>
      <c r="Z970" s="345"/>
      <c r="AA970" s="345"/>
      <c r="AB970" s="346"/>
      <c r="AC970" s="356" t="s">
        <v>519</v>
      </c>
      <c r="AD970" s="356"/>
      <c r="AE970" s="356"/>
      <c r="AF970" s="356"/>
      <c r="AG970" s="356"/>
      <c r="AH970" s="365" t="s">
        <v>550</v>
      </c>
      <c r="AI970" s="366"/>
      <c r="AJ970" s="366"/>
      <c r="AK970" s="366"/>
      <c r="AL970" s="367" t="s">
        <v>550</v>
      </c>
      <c r="AM970" s="368"/>
      <c r="AN970" s="368"/>
      <c r="AO970" s="369"/>
      <c r="AP970" s="353" t="s">
        <v>550</v>
      </c>
      <c r="AQ970" s="353"/>
      <c r="AR970" s="353"/>
      <c r="AS970" s="353"/>
      <c r="AT970" s="353"/>
      <c r="AU970" s="353"/>
      <c r="AV970" s="353"/>
      <c r="AW970" s="353"/>
      <c r="AX970" s="353"/>
    </row>
    <row r="971" spans="1:50" ht="30" customHeight="1">
      <c r="A971" s="372">
        <v>3</v>
      </c>
      <c r="B971" s="372">
        <v>1</v>
      </c>
      <c r="C971" s="354" t="s">
        <v>602</v>
      </c>
      <c r="D971" s="340"/>
      <c r="E971" s="340"/>
      <c r="F971" s="340"/>
      <c r="G971" s="340"/>
      <c r="H971" s="340"/>
      <c r="I971" s="340"/>
      <c r="J971" s="341">
        <v>9011101031552</v>
      </c>
      <c r="K971" s="342"/>
      <c r="L971" s="342"/>
      <c r="M971" s="342"/>
      <c r="N971" s="342"/>
      <c r="O971" s="342"/>
      <c r="P971" s="355" t="s">
        <v>622</v>
      </c>
      <c r="Q971" s="343"/>
      <c r="R971" s="343"/>
      <c r="S971" s="343"/>
      <c r="T971" s="343"/>
      <c r="U971" s="343"/>
      <c r="V971" s="343"/>
      <c r="W971" s="343"/>
      <c r="X971" s="343"/>
      <c r="Y971" s="344">
        <v>0.1</v>
      </c>
      <c r="Z971" s="345"/>
      <c r="AA971" s="345"/>
      <c r="AB971" s="346"/>
      <c r="AC971" s="356" t="s">
        <v>519</v>
      </c>
      <c r="AD971" s="356"/>
      <c r="AE971" s="356"/>
      <c r="AF971" s="356"/>
      <c r="AG971" s="356"/>
      <c r="AH971" s="348" t="s">
        <v>550</v>
      </c>
      <c r="AI971" s="349"/>
      <c r="AJ971" s="349"/>
      <c r="AK971" s="349"/>
      <c r="AL971" s="350" t="s">
        <v>550</v>
      </c>
      <c r="AM971" s="351"/>
      <c r="AN971" s="351"/>
      <c r="AO971" s="352"/>
      <c r="AP971" s="353" t="s">
        <v>550</v>
      </c>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45.75" customHeight="1">
      <c r="A1002" s="372">
        <v>1</v>
      </c>
      <c r="B1002" s="372">
        <v>1</v>
      </c>
      <c r="C1002" s="354" t="s">
        <v>603</v>
      </c>
      <c r="D1002" s="340"/>
      <c r="E1002" s="340"/>
      <c r="F1002" s="340"/>
      <c r="G1002" s="340"/>
      <c r="H1002" s="340"/>
      <c r="I1002" s="340"/>
      <c r="J1002" s="341">
        <v>3010001093089</v>
      </c>
      <c r="K1002" s="342"/>
      <c r="L1002" s="342"/>
      <c r="M1002" s="342"/>
      <c r="N1002" s="342"/>
      <c r="O1002" s="342"/>
      <c r="P1002" s="355" t="s">
        <v>611</v>
      </c>
      <c r="Q1002" s="343"/>
      <c r="R1002" s="343"/>
      <c r="S1002" s="343"/>
      <c r="T1002" s="343"/>
      <c r="U1002" s="343"/>
      <c r="V1002" s="343"/>
      <c r="W1002" s="343"/>
      <c r="X1002" s="343"/>
      <c r="Y1002" s="344">
        <v>0.9</v>
      </c>
      <c r="Z1002" s="345"/>
      <c r="AA1002" s="345"/>
      <c r="AB1002" s="346"/>
      <c r="AC1002" s="356" t="s">
        <v>519</v>
      </c>
      <c r="AD1002" s="364"/>
      <c r="AE1002" s="364"/>
      <c r="AF1002" s="364"/>
      <c r="AG1002" s="364"/>
      <c r="AH1002" s="365" t="s">
        <v>550</v>
      </c>
      <c r="AI1002" s="366"/>
      <c r="AJ1002" s="366"/>
      <c r="AK1002" s="366"/>
      <c r="AL1002" s="350" t="s">
        <v>550</v>
      </c>
      <c r="AM1002" s="351"/>
      <c r="AN1002" s="351"/>
      <c r="AO1002" s="352"/>
      <c r="AP1002" s="353" t="s">
        <v>550</v>
      </c>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65.25" customHeight="1">
      <c r="A1035" s="372">
        <v>1</v>
      </c>
      <c r="B1035" s="372">
        <v>1</v>
      </c>
      <c r="C1035" s="354" t="s">
        <v>617</v>
      </c>
      <c r="D1035" s="340"/>
      <c r="E1035" s="340"/>
      <c r="F1035" s="340"/>
      <c r="G1035" s="340"/>
      <c r="H1035" s="340"/>
      <c r="I1035" s="340"/>
      <c r="J1035" s="341">
        <v>6011501006529</v>
      </c>
      <c r="K1035" s="342"/>
      <c r="L1035" s="342"/>
      <c r="M1035" s="342"/>
      <c r="N1035" s="342"/>
      <c r="O1035" s="342"/>
      <c r="P1035" s="355" t="s">
        <v>612</v>
      </c>
      <c r="Q1035" s="343"/>
      <c r="R1035" s="343"/>
      <c r="S1035" s="343"/>
      <c r="T1035" s="343"/>
      <c r="U1035" s="343"/>
      <c r="V1035" s="343"/>
      <c r="W1035" s="343"/>
      <c r="X1035" s="343"/>
      <c r="Y1035" s="344">
        <v>0.6</v>
      </c>
      <c r="Z1035" s="345"/>
      <c r="AA1035" s="345"/>
      <c r="AB1035" s="346"/>
      <c r="AC1035" s="356" t="s">
        <v>519</v>
      </c>
      <c r="AD1035" s="364"/>
      <c r="AE1035" s="364"/>
      <c r="AF1035" s="364"/>
      <c r="AG1035" s="364"/>
      <c r="AH1035" s="365" t="s">
        <v>550</v>
      </c>
      <c r="AI1035" s="366"/>
      <c r="AJ1035" s="366"/>
      <c r="AK1035" s="366"/>
      <c r="AL1035" s="350" t="s">
        <v>550</v>
      </c>
      <c r="AM1035" s="351"/>
      <c r="AN1035" s="351"/>
      <c r="AO1035" s="352"/>
      <c r="AP1035" s="353" t="s">
        <v>550</v>
      </c>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51.75" customHeight="1">
      <c r="A1068" s="372">
        <v>1</v>
      </c>
      <c r="B1068" s="372">
        <v>1</v>
      </c>
      <c r="C1068" s="354" t="s">
        <v>618</v>
      </c>
      <c r="D1068" s="340"/>
      <c r="E1068" s="340"/>
      <c r="F1068" s="340"/>
      <c r="G1068" s="340"/>
      <c r="H1068" s="340"/>
      <c r="I1068" s="340"/>
      <c r="J1068" s="341">
        <v>3480005000465</v>
      </c>
      <c r="K1068" s="342"/>
      <c r="L1068" s="342"/>
      <c r="M1068" s="342"/>
      <c r="N1068" s="342"/>
      <c r="O1068" s="342"/>
      <c r="P1068" s="355" t="s">
        <v>620</v>
      </c>
      <c r="Q1068" s="343"/>
      <c r="R1068" s="343"/>
      <c r="S1068" s="343"/>
      <c r="T1068" s="343"/>
      <c r="U1068" s="343"/>
      <c r="V1068" s="343"/>
      <c r="W1068" s="343"/>
      <c r="X1068" s="343"/>
      <c r="Y1068" s="344">
        <v>0.1</v>
      </c>
      <c r="Z1068" s="345"/>
      <c r="AA1068" s="345"/>
      <c r="AB1068" s="346"/>
      <c r="AC1068" s="356" t="s">
        <v>520</v>
      </c>
      <c r="AD1068" s="364"/>
      <c r="AE1068" s="364"/>
      <c r="AF1068" s="364"/>
      <c r="AG1068" s="364"/>
      <c r="AH1068" s="365" t="s">
        <v>550</v>
      </c>
      <c r="AI1068" s="366"/>
      <c r="AJ1068" s="366"/>
      <c r="AK1068" s="366"/>
      <c r="AL1068" s="350" t="s">
        <v>550</v>
      </c>
      <c r="AM1068" s="351"/>
      <c r="AN1068" s="351"/>
      <c r="AO1068" s="352"/>
      <c r="AP1068" s="353" t="s">
        <v>550</v>
      </c>
      <c r="AQ1068" s="353"/>
      <c r="AR1068" s="353"/>
      <c r="AS1068" s="353"/>
      <c r="AT1068" s="353"/>
      <c r="AU1068" s="353"/>
      <c r="AV1068" s="353"/>
      <c r="AW1068" s="353"/>
      <c r="AX1068" s="353"/>
    </row>
    <row r="1069" spans="1:50" ht="63.75" customHeight="1">
      <c r="A1069" s="372">
        <v>2</v>
      </c>
      <c r="B1069" s="372">
        <v>1</v>
      </c>
      <c r="C1069" s="354" t="s">
        <v>604</v>
      </c>
      <c r="D1069" s="340"/>
      <c r="E1069" s="340"/>
      <c r="F1069" s="340"/>
      <c r="G1069" s="340"/>
      <c r="H1069" s="340"/>
      <c r="I1069" s="340"/>
      <c r="J1069" s="341">
        <v>9013105001093</v>
      </c>
      <c r="K1069" s="342"/>
      <c r="L1069" s="342"/>
      <c r="M1069" s="342"/>
      <c r="N1069" s="342"/>
      <c r="O1069" s="342"/>
      <c r="P1069" s="355" t="s">
        <v>621</v>
      </c>
      <c r="Q1069" s="343"/>
      <c r="R1069" s="343"/>
      <c r="S1069" s="343"/>
      <c r="T1069" s="343"/>
      <c r="U1069" s="343"/>
      <c r="V1069" s="343"/>
      <c r="W1069" s="343"/>
      <c r="X1069" s="343"/>
      <c r="Y1069" s="344">
        <v>0.1</v>
      </c>
      <c r="Z1069" s="345"/>
      <c r="AA1069" s="345"/>
      <c r="AB1069" s="346"/>
      <c r="AC1069" s="356" t="s">
        <v>520</v>
      </c>
      <c r="AD1069" s="356"/>
      <c r="AE1069" s="356"/>
      <c r="AF1069" s="356"/>
      <c r="AG1069" s="356"/>
      <c r="AH1069" s="365" t="s">
        <v>550</v>
      </c>
      <c r="AI1069" s="366"/>
      <c r="AJ1069" s="366"/>
      <c r="AK1069" s="366"/>
      <c r="AL1069" s="367" t="s">
        <v>550</v>
      </c>
      <c r="AM1069" s="368"/>
      <c r="AN1069" s="368"/>
      <c r="AO1069" s="369"/>
      <c r="AP1069" s="353" t="s">
        <v>550</v>
      </c>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t="s">
        <v>585</v>
      </c>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AI33 AM33 AQ33">
    <cfRule type="expression" dxfId="2751" priority="13459">
      <formula>IF(RIGHT(TEXT(AE33,"0.#"),1)=".",FALSE,TRUE)</formula>
    </cfRule>
    <cfRule type="expression" dxfId="2750" priority="13460">
      <formula>IF(RIGHT(TEXT(AE33,"0.#"),1)=".",TRUE,FALSE)</formula>
    </cfRule>
  </conditionalFormatting>
  <conditionalFormatting sqref="AE34 AI34 AM34 AQ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AI434 AM434 AQ434 AU434">
    <cfRule type="expression" dxfId="2521" priority="13021">
      <formula>IF(RIGHT(TEXT(AE434,"0.#"),1)=".",FALSE,TRUE)</formula>
    </cfRule>
    <cfRule type="expression" dxfId="2520" priority="13022">
      <formula>IF(RIGHT(TEXT(AE434,"0.#"),1)=".",TRUE,FALSE)</formula>
    </cfRule>
  </conditionalFormatting>
  <conditionalFormatting sqref="AE435 AI435 AM435 AQ435 AU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AI459 AM459 AQ459 AU459">
    <cfRule type="expression" dxfId="2463" priority="4315">
      <formula>IF(RIGHT(TEXT(AE459,"0.#"),1)=".",FALSE,TRUE)</formula>
    </cfRule>
    <cfRule type="expression" dxfId="2462" priority="4316">
      <formula>IF(RIGHT(TEXT(AE459,"0.#"),1)=".",TRUE,FALSE)</formula>
    </cfRule>
  </conditionalFormatting>
  <conditionalFormatting sqref="AE460 AI460 AM460 AQ460 AU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39" max="49" man="1"/>
    <brk id="804"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502</v>
      </c>
      <c r="AK5" s="54" t="str">
        <f t="shared" si="7"/>
        <v>D</v>
      </c>
      <c r="AP5" s="56" t="s">
        <v>516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465</v>
      </c>
    </row>
    <row r="96" spans="25:25">
      <c r="Y96" s="32" t="s">
        <v>537</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466</v>
      </c>
      <c r="AN2" s="1035"/>
      <c r="AO2" s="1035"/>
      <c r="AP2" s="553"/>
      <c r="AQ2" s="152" t="s">
        <v>354</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466</v>
      </c>
      <c r="AN9" s="1035"/>
      <c r="AO9" s="1035"/>
      <c r="AP9" s="553"/>
      <c r="AQ9" s="152" t="s">
        <v>354</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466</v>
      </c>
      <c r="AN16" s="1035"/>
      <c r="AO16" s="1035"/>
      <c r="AP16" s="553"/>
      <c r="AQ16" s="152" t="s">
        <v>354</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466</v>
      </c>
      <c r="AN23" s="1035"/>
      <c r="AO23" s="1035"/>
      <c r="AP23" s="553"/>
      <c r="AQ23" s="152" t="s">
        <v>354</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466</v>
      </c>
      <c r="AN30" s="1035"/>
      <c r="AO30" s="1035"/>
      <c r="AP30" s="553"/>
      <c r="AQ30" s="152" t="s">
        <v>354</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466</v>
      </c>
      <c r="AN37" s="1035"/>
      <c r="AO37" s="1035"/>
      <c r="AP37" s="553"/>
      <c r="AQ37" s="152" t="s">
        <v>354</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466</v>
      </c>
      <c r="AN44" s="1035"/>
      <c r="AO44" s="1035"/>
      <c r="AP44" s="553"/>
      <c r="AQ44" s="152" t="s">
        <v>354</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466</v>
      </c>
      <c r="AN51" s="1035"/>
      <c r="AO51" s="1035"/>
      <c r="AP51" s="553"/>
      <c r="AQ51" s="152" t="s">
        <v>354</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466</v>
      </c>
      <c r="AN58" s="1035"/>
      <c r="AO58" s="1035"/>
      <c r="AP58" s="553"/>
      <c r="AQ58" s="152" t="s">
        <v>354</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466</v>
      </c>
      <c r="AN65" s="1035"/>
      <c r="AO65" s="1035"/>
      <c r="AP65" s="553"/>
      <c r="AQ65" s="152" t="s">
        <v>354</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4" t="s">
        <v>596</v>
      </c>
      <c r="H2" s="595"/>
      <c r="I2" s="595"/>
      <c r="J2" s="595"/>
      <c r="K2" s="595"/>
      <c r="L2" s="595"/>
      <c r="M2" s="595"/>
      <c r="N2" s="595"/>
      <c r="O2" s="595"/>
      <c r="P2" s="595"/>
      <c r="Q2" s="595"/>
      <c r="R2" s="595"/>
      <c r="S2" s="595"/>
      <c r="T2" s="595"/>
      <c r="U2" s="595"/>
      <c r="V2" s="595"/>
      <c r="W2" s="595"/>
      <c r="X2" s="595"/>
      <c r="Y2" s="595"/>
      <c r="Z2" s="595"/>
      <c r="AA2" s="595"/>
      <c r="AB2" s="596"/>
      <c r="AC2" s="59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8"/>
      <c r="B4" s="1049"/>
      <c r="C4" s="1049"/>
      <c r="D4" s="1049"/>
      <c r="E4" s="1049"/>
      <c r="F4" s="1050"/>
      <c r="G4" s="669" t="s">
        <v>597</v>
      </c>
      <c r="H4" s="670"/>
      <c r="I4" s="670"/>
      <c r="J4" s="670"/>
      <c r="K4" s="671"/>
      <c r="L4" s="663" t="s">
        <v>598</v>
      </c>
      <c r="M4" s="664"/>
      <c r="N4" s="664"/>
      <c r="O4" s="664"/>
      <c r="P4" s="664"/>
      <c r="Q4" s="664"/>
      <c r="R4" s="664"/>
      <c r="S4" s="664"/>
      <c r="T4" s="664"/>
      <c r="U4" s="664"/>
      <c r="V4" s="664"/>
      <c r="W4" s="664"/>
      <c r="X4" s="665"/>
      <c r="Y4" s="384">
        <v>2.4</v>
      </c>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hidden="1" customHeight="1">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hidden="1" customHeight="1">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2.4</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hidden="1" customHeight="1">
      <c r="A15" s="1048"/>
      <c r="B15" s="1049"/>
      <c r="C15" s="1049"/>
      <c r="D15" s="1049"/>
      <c r="E15" s="1049"/>
      <c r="F15" s="1050"/>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hidden="1" customHeight="1">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hidden="1" customHeight="1">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hidden="1" customHeight="1">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hidden="1" customHeight="1" thickBot="1">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hidden="1" customHeight="1">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c r="A41" s="1048"/>
      <c r="B41" s="1049"/>
      <c r="C41" s="1049"/>
      <c r="D41" s="1049"/>
      <c r="E41" s="1049"/>
      <c r="F41" s="1050"/>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row r="55" spans="1:50" ht="30" hidden="1" customHeight="1">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c r="A68" s="1048"/>
      <c r="B68" s="1049"/>
      <c r="C68" s="1049"/>
      <c r="D68" s="1049"/>
      <c r="E68" s="1049"/>
      <c r="F68" s="1050"/>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c r="A81" s="1048"/>
      <c r="B81" s="1049"/>
      <c r="C81" s="1049"/>
      <c r="D81" s="1049"/>
      <c r="E81" s="1049"/>
      <c r="F81" s="1050"/>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c r="A94" s="1048"/>
      <c r="B94" s="1049"/>
      <c r="C94" s="1049"/>
      <c r="D94" s="1049"/>
      <c r="E94" s="1049"/>
      <c r="F94" s="1050"/>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row r="108" spans="1:50" ht="30" hidden="1" customHeight="1">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c r="A121" s="1048"/>
      <c r="B121" s="1049"/>
      <c r="C121" s="1049"/>
      <c r="D121" s="1049"/>
      <c r="E121" s="1049"/>
      <c r="F121" s="1050"/>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c r="A134" s="1048"/>
      <c r="B134" s="1049"/>
      <c r="C134" s="1049"/>
      <c r="D134" s="1049"/>
      <c r="E134" s="1049"/>
      <c r="F134" s="1050"/>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c r="A147" s="1048"/>
      <c r="B147" s="1049"/>
      <c r="C147" s="1049"/>
      <c r="D147" s="1049"/>
      <c r="E147" s="1049"/>
      <c r="F147" s="1050"/>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row r="161" spans="1:50" ht="30" hidden="1" customHeight="1">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c r="A174" s="1048"/>
      <c r="B174" s="1049"/>
      <c r="C174" s="1049"/>
      <c r="D174" s="1049"/>
      <c r="E174" s="1049"/>
      <c r="F174" s="1050"/>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c r="A187" s="1048"/>
      <c r="B187" s="1049"/>
      <c r="C187" s="1049"/>
      <c r="D187" s="1049"/>
      <c r="E187" s="1049"/>
      <c r="F187" s="1050"/>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c r="A200" s="1048"/>
      <c r="B200" s="1049"/>
      <c r="C200" s="1049"/>
      <c r="D200" s="1049"/>
      <c r="E200" s="1049"/>
      <c r="F200" s="1050"/>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row r="214" spans="1:50" ht="30" hidden="1" customHeight="1">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c r="A227" s="1048"/>
      <c r="B227" s="1049"/>
      <c r="C227" s="1049"/>
      <c r="D227" s="1049"/>
      <c r="E227" s="1049"/>
      <c r="F227" s="1050"/>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c r="A240" s="1048"/>
      <c r="B240" s="1049"/>
      <c r="C240" s="1049"/>
      <c r="D240" s="1049"/>
      <c r="E240" s="1049"/>
      <c r="F240" s="1050"/>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c r="A253" s="1048"/>
      <c r="B253" s="1049"/>
      <c r="C253" s="1049"/>
      <c r="D253" s="1049"/>
      <c r="E253" s="1049"/>
      <c r="F253" s="1050"/>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G1330" sqref="AG1330"/>
    </sheetView>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c r="A4" s="1059">
        <v>1</v>
      </c>
      <c r="B4" s="1059">
        <v>1</v>
      </c>
      <c r="C4" s="354" t="s">
        <v>605</v>
      </c>
      <c r="D4" s="340"/>
      <c r="E4" s="340"/>
      <c r="F4" s="340"/>
      <c r="G4" s="340"/>
      <c r="H4" s="340"/>
      <c r="I4" s="340"/>
      <c r="J4" s="341" t="s">
        <v>550</v>
      </c>
      <c r="K4" s="342"/>
      <c r="L4" s="342"/>
      <c r="M4" s="342"/>
      <c r="N4" s="342"/>
      <c r="O4" s="342"/>
      <c r="P4" s="355" t="s">
        <v>598</v>
      </c>
      <c r="Q4" s="343"/>
      <c r="R4" s="343"/>
      <c r="S4" s="343"/>
      <c r="T4" s="343"/>
      <c r="U4" s="343"/>
      <c r="V4" s="343"/>
      <c r="W4" s="343"/>
      <c r="X4" s="343"/>
      <c r="Y4" s="344">
        <v>2.4</v>
      </c>
      <c r="Z4" s="345"/>
      <c r="AA4" s="345"/>
      <c r="AB4" s="346"/>
      <c r="AC4" s="347" t="s">
        <v>520</v>
      </c>
      <c r="AD4" s="347"/>
      <c r="AE4" s="347"/>
      <c r="AF4" s="347"/>
      <c r="AG4" s="347"/>
      <c r="AH4" s="348" t="s">
        <v>550</v>
      </c>
      <c r="AI4" s="349"/>
      <c r="AJ4" s="349"/>
      <c r="AK4" s="349"/>
      <c r="AL4" s="350" t="s">
        <v>550</v>
      </c>
      <c r="AM4" s="351"/>
      <c r="AN4" s="351"/>
      <c r="AO4" s="352"/>
      <c r="AP4" s="353" t="s">
        <v>550</v>
      </c>
      <c r="AQ4" s="353"/>
      <c r="AR4" s="353"/>
      <c r="AS4" s="353"/>
      <c r="AT4" s="353"/>
      <c r="AU4" s="353"/>
      <c r="AV4" s="353"/>
      <c r="AW4" s="353"/>
      <c r="AX4" s="353"/>
    </row>
    <row r="5" spans="1:50" ht="26.25" hidden="1" customHeight="1">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hidden="1" customHeight="1">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2018-06-26T10:10:02Z</cp:lastPrinted>
  <dcterms:created xsi:type="dcterms:W3CDTF">2012-03-13T00:50:25Z</dcterms:created>
  <dcterms:modified xsi:type="dcterms:W3CDTF">2018-09-03T06:37:46Z</dcterms:modified>
</cp:coreProperties>
</file>